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\Desktop\Yeni klasör (4)\"/>
    </mc:Choice>
  </mc:AlternateContent>
  <bookViews>
    <workbookView xWindow="0" yWindow="0" windowWidth="23040" windowHeight="9204" firstSheet="9" activeTab="13"/>
  </bookViews>
  <sheets>
    <sheet name="Graduate School of Engineering" sheetId="1" r:id="rId1"/>
    <sheet name="POLITICAL SCIENCE" sheetId="2" r:id="rId2"/>
    <sheet name="PSYCHOLOGY" sheetId="3" r:id="rId3"/>
    <sheet name="ARCHITECTURE" sheetId="4" r:id="rId4"/>
    <sheet name="COMPUTER ENG." sheetId="5" r:id="rId5"/>
    <sheet name="EEE" sheetId="6" r:id="rId6"/>
    <sheet name="INDUSTRIAL ENG." sheetId="7" r:id="rId7"/>
    <sheet name="CIVIL ENG." sheetId="8" r:id="rId8"/>
    <sheet name="MECHANICAL" sheetId="9" r:id="rId9"/>
    <sheet name="Institute of Social Sciences" sheetId="10" r:id="rId10"/>
    <sheet name="BIOENGINEERING" sheetId="11" r:id="rId11"/>
    <sheet name="MOLECULAR BIOLOGY" sheetId="12" r:id="rId12"/>
    <sheet name="ECONOMY" sheetId="13" r:id="rId13"/>
    <sheet name="BUSINESS ADM." sheetId="14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4" l="1"/>
  <c r="H35" i="14"/>
  <c r="H10" i="14"/>
  <c r="H37" i="14"/>
  <c r="H30" i="14"/>
  <c r="H8" i="14"/>
  <c r="H15" i="14"/>
  <c r="H14" i="14"/>
  <c r="H28" i="14"/>
  <c r="H13" i="14"/>
  <c r="H11" i="14"/>
  <c r="H2" i="14"/>
  <c r="H17" i="14"/>
  <c r="H6" i="14"/>
  <c r="H21" i="14"/>
  <c r="H26" i="14"/>
  <c r="H7" i="14"/>
  <c r="H24" i="14"/>
  <c r="H27" i="14"/>
  <c r="H36" i="14"/>
  <c r="H34" i="14"/>
  <c r="H31" i="14"/>
  <c r="H22" i="14"/>
  <c r="H19" i="14"/>
  <c r="H5" i="14"/>
  <c r="H4" i="14"/>
  <c r="H29" i="14"/>
  <c r="H12" i="14"/>
  <c r="H16" i="14"/>
  <c r="H20" i="14"/>
  <c r="H32" i="14"/>
  <c r="H3" i="14"/>
  <c r="H23" i="14"/>
  <c r="H18" i="14"/>
  <c r="H9" i="14"/>
  <c r="H33" i="14"/>
  <c r="H3" i="13"/>
  <c r="H2" i="13"/>
  <c r="H5" i="13"/>
  <c r="H4" i="13"/>
  <c r="H7" i="12"/>
  <c r="H3" i="12"/>
  <c r="H13" i="12"/>
  <c r="H2" i="12"/>
  <c r="H6" i="12"/>
  <c r="H5" i="12"/>
  <c r="H14" i="12"/>
  <c r="H8" i="12"/>
  <c r="H12" i="12"/>
  <c r="H9" i="12"/>
  <c r="H11" i="12"/>
  <c r="H4" i="12"/>
  <c r="H10" i="12"/>
  <c r="H3" i="11"/>
  <c r="H7" i="11"/>
  <c r="H10" i="11"/>
  <c r="H2" i="11"/>
  <c r="H9" i="11"/>
  <c r="H8" i="11"/>
  <c r="H5" i="11"/>
  <c r="H4" i="11"/>
  <c r="H6" i="11"/>
  <c r="H3" i="10"/>
  <c r="H2" i="10"/>
  <c r="H17" i="9"/>
  <c r="H15" i="9"/>
  <c r="H5" i="9"/>
  <c r="H6" i="9"/>
  <c r="H8" i="9"/>
  <c r="H7" i="9"/>
  <c r="H11" i="9"/>
  <c r="H9" i="9"/>
  <c r="H10" i="9"/>
  <c r="H2" i="9"/>
  <c r="H13" i="9"/>
  <c r="H14" i="9"/>
  <c r="H16" i="9"/>
  <c r="H4" i="9"/>
  <c r="H12" i="9"/>
  <c r="H3" i="9"/>
  <c r="H13" i="8"/>
  <c r="H4" i="8"/>
  <c r="H20" i="8"/>
  <c r="H5" i="8"/>
  <c r="H8" i="8"/>
  <c r="H7" i="8"/>
  <c r="H9" i="8"/>
  <c r="H14" i="8"/>
  <c r="H17" i="8"/>
  <c r="H15" i="8"/>
  <c r="H2" i="8"/>
  <c r="H18" i="8"/>
  <c r="H10" i="8"/>
  <c r="H19" i="8"/>
  <c r="H3" i="8"/>
  <c r="H6" i="8"/>
  <c r="H12" i="8"/>
  <c r="H16" i="8"/>
  <c r="H11" i="8"/>
  <c r="H10" i="7"/>
  <c r="H8" i="7"/>
  <c r="H2" i="7"/>
  <c r="H3" i="7"/>
  <c r="H15" i="7"/>
  <c r="H18" i="7"/>
  <c r="H4" i="7"/>
  <c r="H12" i="7"/>
  <c r="H6" i="7"/>
  <c r="H9" i="7"/>
  <c r="H13" i="7"/>
  <c r="H16" i="7"/>
  <c r="H11" i="7"/>
  <c r="H21" i="7"/>
  <c r="H22" i="7"/>
  <c r="H19" i="7"/>
  <c r="H20" i="7"/>
  <c r="H5" i="7"/>
  <c r="H17" i="7"/>
  <c r="H23" i="7"/>
  <c r="H7" i="7"/>
  <c r="H14" i="7"/>
  <c r="H36" i="6"/>
  <c r="H20" i="6"/>
  <c r="H13" i="6"/>
  <c r="H11" i="6"/>
  <c r="H33" i="6"/>
  <c r="H4" i="6"/>
  <c r="H19" i="6"/>
  <c r="H14" i="6"/>
  <c r="H9" i="6"/>
  <c r="H24" i="6"/>
  <c r="H22" i="6"/>
  <c r="H26" i="6"/>
  <c r="H23" i="6"/>
  <c r="H30" i="6"/>
  <c r="H17" i="6"/>
  <c r="H38" i="6"/>
  <c r="H28" i="6"/>
  <c r="H37" i="6"/>
  <c r="H2" i="6"/>
  <c r="H6" i="6"/>
  <c r="H10" i="6"/>
  <c r="H5" i="6"/>
  <c r="H21" i="6"/>
  <c r="H31" i="6"/>
  <c r="H12" i="6"/>
  <c r="H8" i="6"/>
  <c r="H27" i="6"/>
  <c r="H16" i="6"/>
  <c r="H25" i="6"/>
  <c r="H32" i="6"/>
  <c r="H7" i="6"/>
  <c r="H18" i="6"/>
  <c r="H15" i="6"/>
  <c r="H35" i="6"/>
  <c r="H34" i="6"/>
  <c r="H29" i="6"/>
  <c r="H3" i="6"/>
  <c r="H37" i="5"/>
  <c r="H31" i="5"/>
  <c r="H23" i="5"/>
  <c r="H20" i="5"/>
  <c r="H10" i="5"/>
  <c r="H41" i="5"/>
  <c r="H21" i="5"/>
  <c r="H9" i="5"/>
  <c r="H6" i="5"/>
  <c r="H27" i="5"/>
  <c r="H17" i="5"/>
  <c r="H7" i="5"/>
  <c r="H42" i="5"/>
  <c r="H33" i="5"/>
  <c r="H26" i="5"/>
  <c r="H18" i="5"/>
  <c r="H40" i="5"/>
  <c r="H39" i="5"/>
  <c r="H12" i="5"/>
  <c r="H2" i="5"/>
  <c r="H29" i="5"/>
  <c r="H16" i="5"/>
  <c r="H15" i="5"/>
  <c r="H19" i="5"/>
  <c r="H30" i="5"/>
  <c r="H4" i="5"/>
  <c r="H36" i="5"/>
  <c r="H44" i="5"/>
  <c r="H34" i="5"/>
  <c r="H25" i="5"/>
  <c r="H28" i="5"/>
  <c r="H38" i="5"/>
  <c r="H43" i="5"/>
  <c r="H3" i="5"/>
  <c r="H32" i="5"/>
  <c r="H8" i="5"/>
  <c r="H35" i="5"/>
  <c r="H22" i="5"/>
  <c r="H5" i="5"/>
  <c r="H24" i="5"/>
  <c r="H13" i="5"/>
  <c r="H11" i="5"/>
  <c r="H14" i="5"/>
  <c r="H4" i="4"/>
  <c r="H25" i="4"/>
  <c r="H26" i="4"/>
  <c r="H2" i="4"/>
  <c r="H32" i="4"/>
  <c r="H10" i="4"/>
  <c r="H29" i="4"/>
  <c r="H15" i="4"/>
  <c r="H9" i="4"/>
  <c r="H8" i="4"/>
  <c r="H22" i="4"/>
  <c r="H12" i="4"/>
  <c r="H33" i="4"/>
  <c r="H3" i="4"/>
  <c r="H14" i="4"/>
  <c r="H16" i="4"/>
  <c r="H17" i="4"/>
  <c r="H27" i="4"/>
  <c r="H6" i="4"/>
  <c r="H24" i="4"/>
  <c r="H34" i="4"/>
  <c r="H18" i="4"/>
  <c r="H20" i="4"/>
  <c r="H31" i="4"/>
  <c r="H21" i="4"/>
  <c r="H23" i="4"/>
  <c r="H30" i="4"/>
  <c r="H5" i="4"/>
  <c r="H7" i="4"/>
  <c r="H28" i="4"/>
  <c r="H11" i="4"/>
  <c r="H19" i="4"/>
  <c r="H13" i="4"/>
  <c r="H2" i="3"/>
  <c r="H3" i="3"/>
  <c r="H8" i="2"/>
  <c r="H6" i="2"/>
  <c r="H10" i="2"/>
  <c r="H4" i="2"/>
  <c r="H7" i="2"/>
  <c r="H5" i="2"/>
  <c r="H9" i="2"/>
  <c r="H2" i="2"/>
  <c r="H3" i="2"/>
  <c r="H5" i="1"/>
  <c r="H3" i="1"/>
  <c r="H4" i="1"/>
  <c r="H2" i="1"/>
  <c r="H6" i="1"/>
</calcChain>
</file>

<file path=xl/sharedStrings.xml><?xml version="1.0" encoding="utf-8"?>
<sst xmlns="http://schemas.openxmlformats.org/spreadsheetml/2006/main" count="2730" uniqueCount="565">
  <si>
    <t>TC KİMLİK NO</t>
  </si>
  <si>
    <t>282*****036</t>
  </si>
  <si>
    <t>404*****112</t>
  </si>
  <si>
    <t>471*****820</t>
  </si>
  <si>
    <t>420*****176</t>
  </si>
  <si>
    <t>565*****852</t>
  </si>
  <si>
    <t>Fakülte / Enstitü</t>
  </si>
  <si>
    <t>Bölüm</t>
  </si>
  <si>
    <t>GNO</t>
  </si>
  <si>
    <t>YÖK KARŞILIĞI</t>
  </si>
  <si>
    <t>Dil Puanı</t>
  </si>
  <si>
    <t>Son Puan</t>
  </si>
  <si>
    <t>NİHAİ DURUM</t>
  </si>
  <si>
    <t>Tercihler</t>
  </si>
  <si>
    <t>Durum</t>
  </si>
  <si>
    <t>Yerleştiği Yer</t>
  </si>
  <si>
    <t>2828 Sayılı Sosyal Hizmetler Kanunu ile 5395 sayılı Çocuk Koruma Kanunu Kapsamında haklarında korunma, bakım veya barınma karar</t>
  </si>
  <si>
    <t>Erasmus Dil Sınavı</t>
  </si>
  <si>
    <t>Fiziksel bir engellilik durumunuz mevcut ise, lütfen igili kurumundan alınmış bir belge yükleyiniz.</t>
  </si>
  <si>
    <t>Şehit veya Gazi yakını iseniz ilgili kurumdan almış olğunuz belgeyi yükleyiniz.</t>
  </si>
  <si>
    <t>Daha Önce Değişim Programına Katıldımı</t>
  </si>
  <si>
    <t>Öncelik</t>
  </si>
  <si>
    <t>FEN BILIMLERI ENSTITÜSÜ</t>
  </si>
  <si>
    <t>MIMARLIK (YL) (TEZLI) (INGILIZCE)</t>
  </si>
  <si>
    <t>3.26</t>
  </si>
  <si>
    <t>23347 - Austria / Universitat fur Weiterbildung Krems,23301 - Greece / National Technical University of Athens / NTUA (School of Architecture)        ,23289 - Hungary / Budapest University of  Technology and Economics       ,</t>
  </si>
  <si>
    <t>Yok</t>
  </si>
  <si>
    <t>3.92</t>
  </si>
  <si>
    <t>23289 - Hungary / Budapest University of  Technology and Economics       ,23347 - Austria / Universitat fur Weiterbildung Krems,</t>
  </si>
  <si>
    <t>BIYOMÜHENDISLIK (DR) (INGILIZCE)</t>
  </si>
  <si>
    <t>3.84</t>
  </si>
  <si>
    <t>88628 - Austria / Universitat fur Weiterbildung Krems		 		 		 		,</t>
  </si>
  <si>
    <t>50117 - Italy / Universita Degli Studi Di Napoli Federico,23289 - Hungary / Budapest University of  Technology and Economics       ,23347 - Austria / Universitat fur Weiterbildung Krems,</t>
  </si>
  <si>
    <t>4</t>
  </si>
  <si>
    <t>23289 - Hungary / Budapest University of  Technology and Economics       ,23301 - Greece / National Technical University of Athens / NTUA (School of Architecture)        ,23347 - Austria / Universitat fur Weiterbildung Krems,</t>
  </si>
  <si>
    <t>994*****682</t>
  </si>
  <si>
    <t>994*****398</t>
  </si>
  <si>
    <t>349*****100</t>
  </si>
  <si>
    <t>335*****980</t>
  </si>
  <si>
    <t>100*****702</t>
  </si>
  <si>
    <t>207*****626</t>
  </si>
  <si>
    <t>469*****682</t>
  </si>
  <si>
    <t>322*****468</t>
  </si>
  <si>
    <t>254*****142</t>
  </si>
  <si>
    <t>INSAN VE TOPLUM BILIMLERI FAKÜLTESI</t>
  </si>
  <si>
    <t>SIYASET BILIMI VE ULUSLARARASI ILISKILER PR. (INGILIZCE)</t>
  </si>
  <si>
    <t>23340 - Poland / University of Zielona Gora        ,23351 - Greece / University of Aegean,</t>
  </si>
  <si>
    <t>3.41</t>
  </si>
  <si>
    <t>23351 - Greece / University of Aegean,</t>
  </si>
  <si>
    <t>2.57</t>
  </si>
  <si>
    <t>3.23</t>
  </si>
  <si>
    <t>2.81</t>
  </si>
  <si>
    <t>2.76</t>
  </si>
  <si>
    <t>23351 - Greece / University of Aegean,23340 - Poland / University of Zielona Gora        ,</t>
  </si>
  <si>
    <t>2.24</t>
  </si>
  <si>
    <t>3.05</t>
  </si>
  <si>
    <t>2.41</t>
  </si>
  <si>
    <t>23340 - Poland / University of Zielona Gora        ,</t>
  </si>
  <si>
    <t>392*****462</t>
  </si>
  <si>
    <t>131*****682</t>
  </si>
  <si>
    <t>PSIKOLOJI PR. (INGILIZCE)</t>
  </si>
  <si>
    <t>2.98</t>
  </si>
  <si>
    <t>23354 - Romania / Ovidius University of Constanta              ,</t>
  </si>
  <si>
    <t>3.36</t>
  </si>
  <si>
    <t>540*****956</t>
  </si>
  <si>
    <t>391*****580</t>
  </si>
  <si>
    <t>329*****502</t>
  </si>
  <si>
    <t>261*****094</t>
  </si>
  <si>
    <t>472*****322</t>
  </si>
  <si>
    <t>161*****308</t>
  </si>
  <si>
    <t>112*****414</t>
  </si>
  <si>
    <t>190*****278</t>
  </si>
  <si>
    <t>592*****214</t>
  </si>
  <si>
    <t>152*****232</t>
  </si>
  <si>
    <t>358*****148</t>
  </si>
  <si>
    <t>663*****264</t>
  </si>
  <si>
    <t>397*****642</t>
  </si>
  <si>
    <t>325*****378</t>
  </si>
  <si>
    <t>411*****878</t>
  </si>
  <si>
    <t>192*****882</t>
  </si>
  <si>
    <t>472*****970</t>
  </si>
  <si>
    <t>167*****808</t>
  </si>
  <si>
    <t>100*****684</t>
  </si>
  <si>
    <t>998*****280</t>
  </si>
  <si>
    <t>225*****672</t>
  </si>
  <si>
    <t>291*****704</t>
  </si>
  <si>
    <t>478*****800</t>
  </si>
  <si>
    <t>589*****264</t>
  </si>
  <si>
    <t>998*****948</t>
  </si>
  <si>
    <t>144*****504</t>
  </si>
  <si>
    <t>206*****922</t>
  </si>
  <si>
    <t>580*****834</t>
  </si>
  <si>
    <t>403*****130</t>
  </si>
  <si>
    <t>996*****486</t>
  </si>
  <si>
    <t>197*****096</t>
  </si>
  <si>
    <t>135*****178</t>
  </si>
  <si>
    <t>404*****808</t>
  </si>
  <si>
    <t>MIMARLIK FAKÜLTESI</t>
  </si>
  <si>
    <t>MIMARLIK PR. (INGILIZCE)</t>
  </si>
  <si>
    <t>2.95</t>
  </si>
  <si>
    <t>23301 - Greece / National Technical University of Athens / NTUA (School of Architecture)        ,23342 - Czechia / VSB Technical University of Ostrava,23289 - Hungary / Budapest University of  Technology and Economics       ,</t>
  </si>
  <si>
    <t>2.23</t>
  </si>
  <si>
    <t>23342 - Czechia / VSB Technical University of Ostrava,23301 - Greece / National Technical University of Athens / NTUA (School of Architecture)        ,50117 - Italy / Universita Degli Studi Di Napoli Federico,</t>
  </si>
  <si>
    <t>2.42</t>
  </si>
  <si>
    <t>23302 - Greece / The University of Ioannina (Department of Architectural Engineering)              ,23301 - Greece / National Technical University of Athens / NTUA (School of Architecture)        ,23342 - Czechia / VSB Technical University of Ostrava,</t>
  </si>
  <si>
    <t>2.55</t>
  </si>
  <si>
    <t>23301 - Greece / National Technical University of Athens / NTUA (School of Architecture)        ,23355 - Greece / University of Thessaly,23302 - Greece / The University of Ioannina (Department of Architectural Engineering)              ,</t>
  </si>
  <si>
    <t>3.29</t>
  </si>
  <si>
    <t>23342 - Czechia / VSB Technical University of Ostrava,23301 - Greece / National Technical University of Athens / NTUA (School of Architecture)        ,23289 - Hungary / Budapest University of  Technology and Economics       ,</t>
  </si>
  <si>
    <t>2.21</t>
  </si>
  <si>
    <t>23342 - Czechia / VSB Technical University of Ostrava,23289 - Hungary / Budapest University of  Technology and Economics       ,23301 - Greece / National Technical University of Athens / NTUA (School of Architecture)        ,</t>
  </si>
  <si>
    <t>2.73</t>
  </si>
  <si>
    <t>23342 - Czechia / VSB Technical University of Ostrava,23301 - Greece / National Technical University of Athens / NTUA (School of Architecture)        ,23355 - Greece / University of Thessaly,</t>
  </si>
  <si>
    <t>2.68</t>
  </si>
  <si>
    <t>2.82</t>
  </si>
  <si>
    <t>50117 - Italy / Universita Degli Studi Di Napoli Federico,23301 - Greece / National Technical University of Athens / NTUA (School of Architecture)        ,</t>
  </si>
  <si>
    <t>2.2</t>
  </si>
  <si>
    <t>3.16</t>
  </si>
  <si>
    <t>2.86</t>
  </si>
  <si>
    <t>23342 - Czechia / VSB Technical University of Ostrava,23301 - Greece / National Technical University of Athens / NTUA (School of Architecture)        ,23302 - Greece / The University of Ioannina (Department of Architectural Engineering)              ,</t>
  </si>
  <si>
    <t>2.67</t>
  </si>
  <si>
    <t>2.79</t>
  </si>
  <si>
    <t>3.53</t>
  </si>
  <si>
    <t>50117 - Italy / Universita Degli Studi Di Napoli Federico,23355 - Greece / University of Thessaly,50096 - France / INSA Toulouse,</t>
  </si>
  <si>
    <t>2.65</t>
  </si>
  <si>
    <t>23289 - Hungary / Budapest University of  Technology and Economics       ,23342 - Czechia / VSB Technical University of Ostrava,23301 - Greece / National Technical University of Athens / NTUA (School of Architecture)        ,</t>
  </si>
  <si>
    <t>3.54</t>
  </si>
  <si>
    <t>23289 - Hungary / Budapest University of  Technology and Economics       ,23342 - Czechia / VSB Technical University of Ostrava,50096 - France / INSA Toulouse,</t>
  </si>
  <si>
    <t>2.93</t>
  </si>
  <si>
    <t>50117 - Italy / Universita Degli Studi Di Napoli Federico,50096 - France / INSA Toulouse,23301 - Greece / National Technical University of Athens / NTUA (School of Architecture)        ,</t>
  </si>
  <si>
    <t>23342 - Czechia / VSB Technical University of Ostrava,50117 - Italy / Universita Degli Studi Di Napoli Federico,23289 - Hungary / Budapest University of  Technology and Economics       ,</t>
  </si>
  <si>
    <t>50096 - France / INSA Toulouse,23301 - Greece / National Technical University of Athens / NTUA (School of Architecture)        ,23342 - Czechia / VSB Technical University of Ostrava,</t>
  </si>
  <si>
    <t>2.96</t>
  </si>
  <si>
    <t>23301 - Greece / National Technical University of Athens / NTUA (School of Architecture)        ,23342 - Czechia / VSB Technical University of Ostrava,23302 - Greece / The University of Ioannina (Department of Architectural Engineering)              ,</t>
  </si>
  <si>
    <t>2.52</t>
  </si>
  <si>
    <t>2.62</t>
  </si>
  <si>
    <t>23342 - Czechia / VSB Technical University of Ostrava,23355 - Greece / University of Thessaly,23301 - Greece / National Technical University of Athens / NTUA (School of Architecture)        ,</t>
  </si>
  <si>
    <t>3.1</t>
  </si>
  <si>
    <t>2.44</t>
  </si>
  <si>
    <t>2.72</t>
  </si>
  <si>
    <t>23301 - Greece / National Technical University of Athens / NTUA (School of Architecture)        ,23302 - Greece / The University of Ioannina (Department of Architectural Engineering)              ,23342 - Czechia / VSB Technical University of Ostrava,</t>
  </si>
  <si>
    <t>2.77</t>
  </si>
  <si>
    <t>3.34</t>
  </si>
  <si>
    <t>435*****082</t>
  </si>
  <si>
    <t>234*****468</t>
  </si>
  <si>
    <t>346*****236</t>
  </si>
  <si>
    <t>990*****068</t>
  </si>
  <si>
    <t>154*****874</t>
  </si>
  <si>
    <t>476*****484</t>
  </si>
  <si>
    <t>577*****250</t>
  </si>
  <si>
    <t>149*****398</t>
  </si>
  <si>
    <t>208*****418</t>
  </si>
  <si>
    <t>212*****534</t>
  </si>
  <si>
    <t>266*****742</t>
  </si>
  <si>
    <t>491*****394</t>
  </si>
  <si>
    <t>503*****268</t>
  </si>
  <si>
    <t>205*****844</t>
  </si>
  <si>
    <t>178*****102</t>
  </si>
  <si>
    <t>109*****864</t>
  </si>
  <si>
    <t>224*****596</t>
  </si>
  <si>
    <t>996*****934</t>
  </si>
  <si>
    <t>284*****414</t>
  </si>
  <si>
    <t>226*****072</t>
  </si>
  <si>
    <t>143*****412</t>
  </si>
  <si>
    <t>142*****442</t>
  </si>
  <si>
    <t>267*****340</t>
  </si>
  <si>
    <t>142*****138</t>
  </si>
  <si>
    <t>507*****088</t>
  </si>
  <si>
    <t>258*****066</t>
  </si>
  <si>
    <t>237*****962</t>
  </si>
  <si>
    <t>126*****820</t>
  </si>
  <si>
    <t>309*****456</t>
  </si>
  <si>
    <t>214*****298</t>
  </si>
  <si>
    <t>341*****648</t>
  </si>
  <si>
    <t>342*****320</t>
  </si>
  <si>
    <t>478*****662</t>
  </si>
  <si>
    <t>101*****298</t>
  </si>
  <si>
    <t>679*****946</t>
  </si>
  <si>
    <t>109*****886</t>
  </si>
  <si>
    <t>501*****452</t>
  </si>
  <si>
    <t>227*****964</t>
  </si>
  <si>
    <t>450*****984</t>
  </si>
  <si>
    <t>444*****858</t>
  </si>
  <si>
    <t>226*****626</t>
  </si>
  <si>
    <t>308*****768</t>
  </si>
  <si>
    <t>170*****314</t>
  </si>
  <si>
    <t>MÜHENDISLIK FAKÜLTESI</t>
  </si>
  <si>
    <t>BILGISAYAR MÜHENDISLIGI PR. (INGILIZCE)</t>
  </si>
  <si>
    <t>23290 - Germany / Deggendorf Institute of Technology / Technische Hochschule Deggendorf        ,</t>
  </si>
  <si>
    <t>23329 - France / Université de technologie de Troyes  / UTT        ,23295 - Belgium / Haute Ecole EPHEC Ecole Pratique des Hautes Etudes Commerciales           ,23290 - Germany / Deggendorf Institute of Technology / Technische Hochschule Deggendorf        ,</t>
  </si>
  <si>
    <t>3.44</t>
  </si>
  <si>
    <t>50116 - Spain / Universidad De Murcia        ,50091 - France / INSA Toulouse,49931 - Germany / FH Münster -  University of Applied Science(Institute of Business Administration and Engineering),</t>
  </si>
  <si>
    <t>2.91</t>
  </si>
  <si>
    <t>23295 - Belgium / Haute Ecole EPHEC Ecole Pratique des Hautes Etudes Commerciales           ,23290 - Germany / Deggendorf Institute of Technology / Technische Hochschule Deggendorf        ,23329 - France / Université de technologie de Troyes  / UTT        ,</t>
  </si>
  <si>
    <t>2.36</t>
  </si>
  <si>
    <t>23311 - Greece / Piraeus University of Applied Sciences / PUAS           ,23290 - Germany / Deggendorf Institute of Technology / Technische Hochschule Deggendorf        ,23295 - Belgium / Haute Ecole EPHEC Ecole Pratique des Hautes Etudes Commerciales           ,</t>
  </si>
  <si>
    <t>23290 - Germany / Deggendorf Institute of Technology / Technische Hochschule Deggendorf        ,23311 - Greece / Piraeus University of Applied Sciences / PUAS           ,23329 - France / Université de technologie de Troyes  / UTT        ,</t>
  </si>
  <si>
    <t>23295 - Belgium / Haute Ecole EPHEC Ecole Pratique des Hautes Etudes Commerciales           ,50068 - France / Association Leonard de Vinci,23290 - Germany / Deggendorf Institute of Technology / Technische Hochschule Deggendorf        ,</t>
  </si>
  <si>
    <t>23329 - France / Université de technologie de Troyes  / UTT        ,23290 - Germany / Deggendorf Institute of Technology / Technische Hochschule Deggendorf        ,23295 - Belgium / Haute Ecole EPHEC Ecole Pratique des Hautes Etudes Commerciales           ,</t>
  </si>
  <si>
    <t>3.39</t>
  </si>
  <si>
    <t>23290 - Germany / Deggendorf Institute of Technology / Technische Hochschule Deggendorf        ,23329 - France / Université de technologie de Troyes  / UTT        ,23295 - Belgium / Haute Ecole EPHEC Ecole Pratique des Hautes Etudes Commerciales           ,</t>
  </si>
  <si>
    <t>2.61</t>
  </si>
  <si>
    <t>2.92</t>
  </si>
  <si>
    <t>50063 - Belgium / B BRUXEL82,50116 - Spain / Universidad De Murcia        ,50097 - France / Télécom SudParis           ,</t>
  </si>
  <si>
    <t>3.18</t>
  </si>
  <si>
    <t>23295 - Belgium / Haute Ecole EPHEC Ecole Pratique des Hautes Etudes Commerciales           ,23329 - France / Université de technologie de Troyes  / UTT        ,23290 - Germany / Deggendorf Institute of Technology / Technische Hochschule Deggendorf        ,</t>
  </si>
  <si>
    <t>3.01</t>
  </si>
  <si>
    <t>23290 - Germany / Deggendorf Institute of Technology / Technische Hochschule Deggendorf        ,23329 - France / Université de technologie de Troyes  / UTT        ,23311 - Greece / Piraeus University of Applied Sciences / PUAS           ,</t>
  </si>
  <si>
    <t>2.84</t>
  </si>
  <si>
    <t>3.25</t>
  </si>
  <si>
    <t>2.94</t>
  </si>
  <si>
    <t>23295 - Belgium / Haute Ecole EPHEC Ecole Pratique des Hautes Etudes Commerciales           ,23290 - Germany / Deggendorf Institute of Technology / Technische Hochschule Deggendorf        ,</t>
  </si>
  <si>
    <t>+15</t>
  </si>
  <si>
    <t>3.32</t>
  </si>
  <si>
    <t>3.81</t>
  </si>
  <si>
    <t>3.86</t>
  </si>
  <si>
    <t>23290 - Germany / Deggendorf Institute of Technology / Technische Hochschule Deggendorf        ,23295 - Belgium / Haute Ecole EPHEC Ecole Pratique des Hautes Etudes Commerciales           ,23329 - France / Université de technologie de Troyes  / UTT        ,</t>
  </si>
  <si>
    <t>3.31</t>
  </si>
  <si>
    <t>23290 - Germany / Deggendorf Institute of Technology / Technische Hochschule Deggendorf        ,23295 - Belgium / Haute Ecole EPHEC Ecole Pratique des Hautes Etudes Commerciales           ,23311 - Greece / Piraeus University of Applied Sciences / PUAS           ,</t>
  </si>
  <si>
    <t>2.32</t>
  </si>
  <si>
    <t>3.85</t>
  </si>
  <si>
    <t>2.54</t>
  </si>
  <si>
    <t>50091 - France / INSA Toulouse,50057 - Germany / Technische Universitat  Clausthal / Clausthal University of Technology     ,50116 - Spain / Universidad De Murcia        ,</t>
  </si>
  <si>
    <t>50063 - Belgium / B BRUXEL82,23295 - Belgium / Haute Ecole EPHEC Ecole Pratique des Hautes Etudes Commerciales           ,50068 - France / Association Leonard de Vinci,</t>
  </si>
  <si>
    <t>3.49</t>
  </si>
  <si>
    <t>3.37</t>
  </si>
  <si>
    <t>3.2</t>
  </si>
  <si>
    <t>2.53</t>
  </si>
  <si>
    <t>3.62</t>
  </si>
  <si>
    <t>3.61</t>
  </si>
  <si>
    <t>3.8</t>
  </si>
  <si>
    <t>3.27</t>
  </si>
  <si>
    <t>3.22</t>
  </si>
  <si>
    <t>23290 - Germany / Deggendorf Institute of Technology / Technische Hochschule Deggendorf        ,50084 - France / INSA Toulouse,23295 - Belgium / Haute Ecole EPHEC Ecole Pratique des Hautes Etudes Commerciales           ,</t>
  </si>
  <si>
    <t>181*****184</t>
  </si>
  <si>
    <t>344*****326</t>
  </si>
  <si>
    <t>138*****798</t>
  </si>
  <si>
    <t>608*****586</t>
  </si>
  <si>
    <t>479*****472</t>
  </si>
  <si>
    <t>552*****352</t>
  </si>
  <si>
    <t>573*****236</t>
  </si>
  <si>
    <t>148*****604</t>
  </si>
  <si>
    <t>602*****554</t>
  </si>
  <si>
    <t>387*****978</t>
  </si>
  <si>
    <t>312*****750</t>
  </si>
  <si>
    <t>226*****442</t>
  </si>
  <si>
    <t>213*****018</t>
  </si>
  <si>
    <t>694*****330</t>
  </si>
  <si>
    <t>296*****126</t>
  </si>
  <si>
    <t>452*****112</t>
  </si>
  <si>
    <t>377*****948</t>
  </si>
  <si>
    <t>190*****130</t>
  </si>
  <si>
    <t>335*****264</t>
  </si>
  <si>
    <t>654*****254</t>
  </si>
  <si>
    <t>132*****414</t>
  </si>
  <si>
    <t>345*****802</t>
  </si>
  <si>
    <t>183*****888</t>
  </si>
  <si>
    <t>574*****322</t>
  </si>
  <si>
    <t>340*****046</t>
  </si>
  <si>
    <t>474*****384</t>
  </si>
  <si>
    <t>337*****786</t>
  </si>
  <si>
    <t>141*****700</t>
  </si>
  <si>
    <t>996*****332</t>
  </si>
  <si>
    <t>265*****474</t>
  </si>
  <si>
    <t>436*****676</t>
  </si>
  <si>
    <t>247*****616</t>
  </si>
  <si>
    <t>641*****380</t>
  </si>
  <si>
    <t>162*****882</t>
  </si>
  <si>
    <t>543*****548</t>
  </si>
  <si>
    <t>175*****184</t>
  </si>
  <si>
    <t>204*****338</t>
  </si>
  <si>
    <t>ELEKTRIK-ELEKTRONIK MÜHENDISLIGI PR. (INGILIZCE)</t>
  </si>
  <si>
    <t>3.94</t>
  </si>
  <si>
    <t>23298 - Lithuania / Kaunas University of Technology (Faculty of Electrical and Electronics Engineering)       ,50106 - Croatia / University of Zagreb (Faculty of Electrical Engineering and Computing)                                ,</t>
  </si>
  <si>
    <t>23291 - Germany / Deggendorf Institute of Technology / Technische Hochschule Deggendorf        ,23330 - France / Université de technologie de Troyes  / UTT        ,23319 - Spain / Universidad De Sevilla              ,</t>
  </si>
  <si>
    <t>3.21</t>
  </si>
  <si>
    <t>23298 - Lithuania / Kaunas University of Technology (Faculty of Electrical and Electronics Engineering)       ,23300 - Malta / Malta College for Arts, Science and Technology,23330 - France / Université de technologie de Troyes  / UTT        ,</t>
  </si>
  <si>
    <t>23298 - Lithuania / Kaunas University of Technology (Faculty of Electrical and Electronics Engineering)       ,50064 - Belgium / B BRUXEL82,50106 - Croatia / University of Zagreb (Faculty of Electrical Engineering and Computing)                                ,</t>
  </si>
  <si>
    <t>2.56</t>
  </si>
  <si>
    <t>23298 - Lithuania / Kaunas University of Technology (Faculty of Electrical and Electronics Engineering)       ,23291 - Germany / Deggendorf Institute of Technology / Technische Hochschule Deggendorf        ,23319 - Spain / Universidad De Sevilla              ,</t>
  </si>
  <si>
    <t>2.71</t>
  </si>
  <si>
    <t>50069 - France / Association Leonard de Vinci,23291 - Germany / Deggendorf Institute of Technology / Technische Hochschule Deggendorf        ,50064 - Belgium / B BRUXEL82,</t>
  </si>
  <si>
    <t>3.6</t>
  </si>
  <si>
    <t>23298 - Lithuania / Kaunas University of Technology (Faculty of Electrical and Electronics Engineering)       ,50064 - Belgium / B BRUXEL82,23330 - France / Université de technologie de Troyes  / UTT        ,</t>
  </si>
  <si>
    <t>23298 - Lithuania / Kaunas University of Technology (Faculty of Electrical and Electronics Engineering)       ,</t>
  </si>
  <si>
    <t>2.39</t>
  </si>
  <si>
    <t>23298 - Lithuania / Kaunas University of Technology (Faculty of Electrical and Electronics Engineering)       ,23319 - Spain / Universidad De Sevilla              ,23300 - Malta / Malta College for Arts, Science and Technology,</t>
  </si>
  <si>
    <t>3.07</t>
  </si>
  <si>
    <t>23298 - Lithuania / Kaunas University of Technology (Faculty of Electrical and Electronics Engineering)       ,23297 - Greece / Hellenic Mediterranean  University        ,23300 - Malta / Malta College for Arts, Science and Technology,</t>
  </si>
  <si>
    <t>3.38</t>
  </si>
  <si>
    <t>23298 - Lithuania / Kaunas University of Technology (Faculty of Electrical and Electronics Engineering)       ,23330 - France / Université de technologie de Troyes  / UTT        ,23300 - Malta / Malta College for Arts, Science and Technology,</t>
  </si>
  <si>
    <t>23298 - Lithuania / Kaunas University of Technology (Faculty of Electrical and Electronics Engineering)       ,23300 - Malta / Malta College for Arts, Science and Technology,</t>
  </si>
  <si>
    <t>3.56</t>
  </si>
  <si>
    <t>50106 - Croatia / University of Zagreb (Faculty of Electrical Engineering and Computing)                                ,23298 - Lithuania / Kaunas University of Technology (Faculty of Electrical and Electronics Engineering)       ,50064 - Belgium / B BRUXEL82,</t>
  </si>
  <si>
    <t>3.24</t>
  </si>
  <si>
    <t>23300 - Malta / Malta College for Arts, Science and Technology,23319 - Spain / Universidad De Sevilla              ,23298 - Lithuania / Kaunas University of Technology (Faculty of Electrical and Electronics Engineering)       ,</t>
  </si>
  <si>
    <t>3.48</t>
  </si>
  <si>
    <t>23298 - Lithuania / Kaunas University of Technology (Faculty of Electrical and Electronics Engineering)       ,23300 - Malta / Malta College for Arts, Science and Technology,23319 - Spain / Universidad De Sevilla              ,</t>
  </si>
  <si>
    <t>23319 - Spain / Universidad De Sevilla              ,23291 - Germany / Deggendorf Institute of Technology / Technische Hochschule Deggendorf        ,50064 - Belgium / B BRUXEL82,</t>
  </si>
  <si>
    <t>23298 - Lithuania / Kaunas University of Technology (Faculty of Electrical and Electronics Engineering)       ,23330 - France / Université de technologie de Troyes  / UTT        ,23319 - Spain / Universidad De Sevilla              ,</t>
  </si>
  <si>
    <t>50064 - Belgium / B BRUXEL82,50106 - Croatia / University of Zagreb (Faculty of Electrical Engineering and Computing)                                ,23298 - Lithuania / Kaunas University of Technology (Faculty of Electrical and Electronics Engineering)       ,</t>
  </si>
  <si>
    <t>23330 - France / Université de technologie de Troyes  / UTT        ,23298 - Lithuania / Kaunas University of Technology (Faculty of Electrical and Electronics Engineering)       ,23297 - Greece / Hellenic Mediterranean  University        ,</t>
  </si>
  <si>
    <t>23300 - Malta / Malta College for Arts, Science and Technology,23291 - Germany / Deggendorf Institute of Technology / Technische Hochschule Deggendorf        ,23319 - Spain / Universidad De Sevilla              ,</t>
  </si>
  <si>
    <t>2.5</t>
  </si>
  <si>
    <t>23298 - Lithuania / Kaunas University of Technology (Faculty of Electrical and Electronics Engineering)       ,23291 - Germany / Deggendorf Institute of Technology / Technische Hochschule Deggendorf        ,23330 - France / Université de technologie de Troyes  / UTT        ,</t>
  </si>
  <si>
    <t>23291 - Germany / Deggendorf Institute of Technology / Technische Hochschule Deggendorf        ,50106 - Croatia / University of Zagreb (Faculty of Electrical Engineering and Computing)                                ,23298 - Lithuania / Kaunas University of Technology (Faculty of Electrical and Electronics Engineering)       ,</t>
  </si>
  <si>
    <t>23319 - Spain / Universidad De Sevilla              ,50106 - Croatia / University of Zagreb (Faculty of Electrical Engineering and Computing)                                ,23298 - Lithuania / Kaunas University of Technology (Faculty of Electrical and Electronics Engineering)       ,</t>
  </si>
  <si>
    <t>3.95</t>
  </si>
  <si>
    <t>2.43</t>
  </si>
  <si>
    <t>23298 - Lithuania / Kaunas University of Technology (Faculty of Electrical and Electronics Engineering)       ,50106 - Croatia / University of Zagreb (Faculty of Electrical Engineering and Computing)                                ,23291 - Germany / Deggendorf Institute of Technology / Technische Hochschule Deggendorf        ,</t>
  </si>
  <si>
    <t>3.28</t>
  </si>
  <si>
    <t>23291 - Germany / Deggendorf Institute of Technology / Technische Hochschule Deggendorf        ,23298 - Lithuania / Kaunas University of Technology (Faculty of Electrical and Electronics Engineering)       ,23330 - France / Université de technologie de Troyes  / UTT        ,</t>
  </si>
  <si>
    <t>23319 - Spain / Universidad De Sevilla              ,23298 - Lithuania / Kaunas University of Technology (Faculty of Electrical and Electronics Engineering)       ,23300 - Malta / Malta College for Arts, Science and Technology,</t>
  </si>
  <si>
    <t>3.75</t>
  </si>
  <si>
    <t>3.76</t>
  </si>
  <si>
    <t>2.25</t>
  </si>
  <si>
    <t>326*****922</t>
  </si>
  <si>
    <t>380*****226</t>
  </si>
  <si>
    <t>208*****452</t>
  </si>
  <si>
    <t>199*****722</t>
  </si>
  <si>
    <t>544*****684</t>
  </si>
  <si>
    <t>134*****338</t>
  </si>
  <si>
    <t>130*****654</t>
  </si>
  <si>
    <t>384*****710</t>
  </si>
  <si>
    <t>141*****328</t>
  </si>
  <si>
    <t>180*****854</t>
  </si>
  <si>
    <t>340*****500</t>
  </si>
  <si>
    <t>279*****090</t>
  </si>
  <si>
    <t>101*****020</t>
  </si>
  <si>
    <t>504*****354</t>
  </si>
  <si>
    <t>335*****064</t>
  </si>
  <si>
    <t>455*****352</t>
  </si>
  <si>
    <t>223*****286</t>
  </si>
  <si>
    <t>196*****906</t>
  </si>
  <si>
    <t>997*****142</t>
  </si>
  <si>
    <t>182*****234</t>
  </si>
  <si>
    <t>547*****156</t>
  </si>
  <si>
    <t>153*****332</t>
  </si>
  <si>
    <t>ENDÜSTRI MÜHENDISLIGI PR. (INGILIZCE)</t>
  </si>
  <si>
    <t>3.04</t>
  </si>
  <si>
    <t>23292 - Germany / Deggendorf Institute of Technology / Technische Hochschule Deggendorf        ,23331 - France / Université de technologie de Troyes  / UTT        ,23313 - Greece / Piraeus University of Applied Sciences / PUAS           ,</t>
  </si>
  <si>
    <t>3.45</t>
  </si>
  <si>
    <t>2.6</t>
  </si>
  <si>
    <t>50059 - Germany / Technische Universitat  Clausthal / Clausthal University of Technology     ,50070 - France / Association Leonard de Vinci,23331 - France / Université de technologie de Troyes  / UTT        ,</t>
  </si>
  <si>
    <t>3.02</t>
  </si>
  <si>
    <t>23331 - France / Université de technologie de Troyes  / UTT        ,23292 - Germany / Deggendorf Institute of Technology / Technische Hochschule Deggendorf        ,23313 - Greece / Piraeus University of Applied Sciences / PUAS           ,</t>
  </si>
  <si>
    <t>2.85</t>
  </si>
  <si>
    <t>23292 - Germany / Deggendorf Institute of Technology / Technische Hochschule Deggendorf        ,23331 - France / Université de technologie de Troyes  / UTT        ,</t>
  </si>
  <si>
    <t>2.37</t>
  </si>
  <si>
    <t>49933 - Germany / FH Münster -  University of Applied Science(Institute of Business Administration and Engineering),23331 - France / Université de technologie de Troyes  / UTT        ,50070 - France / Association Leonard de Vinci,</t>
  </si>
  <si>
    <t>2.7</t>
  </si>
  <si>
    <t>50065 - Belgium / B BRUXEL82,23331 - France / Université de technologie de Troyes  / UTT        ,50059 - Germany / Technische Universitat  Clausthal / Clausthal University of Technology     ,</t>
  </si>
  <si>
    <t>3.06</t>
  </si>
  <si>
    <t>2.75</t>
  </si>
  <si>
    <t>2.45</t>
  </si>
  <si>
    <t>50103 - France / Université de Nantes IUT St Nazaire (Genie Chimique Genie des Procédes)              ,50059 - Germany / Technische Universitat  Clausthal / Clausthal University of Technology     ,23331 - France / Université de technologie de Troyes  / UTT        ,</t>
  </si>
  <si>
    <t>+10</t>
  </si>
  <si>
    <t>2.9</t>
  </si>
  <si>
    <t>23331 - France / Université de technologie de Troyes  / UTT        ,23292 - Germany / Deggendorf Institute of Technology / Technische Hochschule Deggendorf        ,</t>
  </si>
  <si>
    <t>2.51</t>
  </si>
  <si>
    <t>50059 - Germany / Technische Universitat  Clausthal / Clausthal University of Technology     ,49933 - Germany / FH Münster -  University of Applied Science(Institute of Business Administration and Engineering),23292 - Germany / Deggendorf Institute of Technology / Technische Hochschule Deggendorf        ,</t>
  </si>
  <si>
    <t>INSAAT MÜHENDISLIGI PR. (INGILIZCE)</t>
  </si>
  <si>
    <t>2.35</t>
  </si>
  <si>
    <t>23285 - Czechia / Brno University of Technology (Faculty of Civil Engineering)        ,23341 - Czechia / VSB - Technicka Univerzita Ostrava / VSB - Technical University of Ostrava (Faculty of Civil Engineeri,23332 - France / Université de technologie de Troyes  / UTT        ,</t>
  </si>
  <si>
    <t>23332 - France / Université de technologie de Troyes  / UTT        ,23341 - Czechia / VSB - Technicka Univerzita Ostrava / VSB - Technical University of Ostrava (Faculty of Civil Engineeri,23327 - Italy / Universita degli Studi 'G. d'Annunzio' Chieti        ,</t>
  </si>
  <si>
    <t>3.33</t>
  </si>
  <si>
    <t>23293 - Germany / Deggendorf Institute of Technology / Technische Hochschule Deggendorf        ,23332 - France / Université de technologie de Troyes  / UTT        ,23327 - Italy / Universita degli Studi 'G. d'Annunzio' Chieti        ,</t>
  </si>
  <si>
    <t>2.3</t>
  </si>
  <si>
    <t>23327 - Italy / Universita degli Studi 'G. d'Annunzio' Chieti        ,23341 - Czechia / VSB - Technicka Univerzita Ostrava / VSB - Technical University of Ostrava (Faculty of Civil Engineeri,23285 - Czechia / Brno University of Technology (Faculty of Civil Engineering)        ,</t>
  </si>
  <si>
    <t>23293 - Germany / Deggendorf Institute of Technology / Technische Hochschule Deggendorf        ,23341 - Czechia / VSB - Technicka Univerzita Ostrava / VSB - Technical University of Ostrava (Faculty of Civil Engineeri,50071 - France / Association Leonard de Vinci,</t>
  </si>
  <si>
    <t>23341 - Czechia / VSB - Technicka Univerzita Ostrava / VSB - Technical University of Ostrava (Faculty of Civil Engineeri,23348 - Romania / Ovidius University of Constanta              ,50115 - Spain / Universidad Politécnica de Cartagena        ,</t>
  </si>
  <si>
    <t>2.29</t>
  </si>
  <si>
    <t>23332 - France / Université de technologie de Troyes  / UTT        ,23293 - Germany / Deggendorf Institute of Technology / Technische Hochschule Deggendorf        ,23327 - Italy / Universita degli Studi 'G. d'Annunzio' Chieti        ,</t>
  </si>
  <si>
    <t>2.47</t>
  </si>
  <si>
    <t>23341 - Czechia / VSB - Technicka Univerzita Ostrava / VSB - Technical University of Ostrava (Faculty of Civil Engineeri,23332 - France / Université de technologie de Troyes  / UTT        ,23285 - Czechia / Brno University of Technology (Faculty of Civil Engineering)        ,</t>
  </si>
  <si>
    <t>50094 - France / INSA Toulouse,23341 - Czechia / VSB - Technicka Univerzita Ostrava / VSB - Technical University of Ostrava (Faculty of Civil Engineeri,23285 - Czechia / Brno University of Technology (Faculty of Civil Engineering)        ,</t>
  </si>
  <si>
    <t>50115 - Spain / Universidad Politécnica de Cartagena        ,23327 - Italy / Universita degli Studi 'G. d'Annunzio' Chieti        ,23341 - Czechia / VSB - Technicka Univerzita Ostrava / VSB - Technical University of Ostrava (Faculty of Civil Engineeri,</t>
  </si>
  <si>
    <t>2.46</t>
  </si>
  <si>
    <t>23293 - Germany / Deggendorf Institute of Technology / Technische Hochschule Deggendorf        ,49934 - Germany / FH Münster -  University of Applied Science(Institute of Business Administration and Engineering),50115 - Spain / Universidad Politécnica de Cartagena        ,</t>
  </si>
  <si>
    <t>50115 - Spain / Universidad Politécnica de Cartagena        ,50071 - France / Association Leonard de Vinci,49934 - Germany / FH Münster -  University of Applied Science(Institute of Business Administration and Engineering),</t>
  </si>
  <si>
    <t>50066 - Belgium / B BRUXEL82,23285 - Czechia / Brno University of Technology (Faculty of Civil Engineering)        ,50071 - France / Association Leonard de Vinci,</t>
  </si>
  <si>
    <t>23341 - Czechia / VSB - Technicka Univerzita Ostrava / VSB - Technical University of Ostrava (Faculty of Civil Engineeri,23293 - Germany / Deggendorf Institute of Technology / Technische Hochschule Deggendorf        ,23285 - Czechia / Brno University of Technology (Faculty of Civil Engineering)        ,</t>
  </si>
  <si>
    <t>392*****482</t>
  </si>
  <si>
    <t>109*****950</t>
  </si>
  <si>
    <t>242*****758</t>
  </si>
  <si>
    <t>196*****842</t>
  </si>
  <si>
    <t>178*****014</t>
  </si>
  <si>
    <t>246*****712</t>
  </si>
  <si>
    <t>993*****972</t>
  </si>
  <si>
    <t>432*****444</t>
  </si>
  <si>
    <t>473*****706</t>
  </si>
  <si>
    <t>308*****490</t>
  </si>
  <si>
    <t>333*****260</t>
  </si>
  <si>
    <t>109*****464</t>
  </si>
  <si>
    <t>151*****898</t>
  </si>
  <si>
    <t>342*****790</t>
  </si>
  <si>
    <t>257*****618</t>
  </si>
  <si>
    <t>314*****936</t>
  </si>
  <si>
    <t>MAKINE MÜHENDISLIGI PR. (INGILIZCE)</t>
  </si>
  <si>
    <t>3.66</t>
  </si>
  <si>
    <t>23333 - France / Université de technologie de Troyes  / UTT        ,23294 - Germany / Deggendorf Institute of Technology / Technische Hochschule Deggendorf        ,23328 - Greece / Piraeus University of Applied Sciences(PUAS)                 ,</t>
  </si>
  <si>
    <t>2.8</t>
  </si>
  <si>
    <t>23294 - Germany / Deggendorf Institute of Technology / Technische Hochschule Deggendorf        ,23333 - France / Université de technologie de Troyes  / UTT        ,23328 - Greece / Piraeus University of Applied Sciences(PUAS)                 ,</t>
  </si>
  <si>
    <t>3.55</t>
  </si>
  <si>
    <t>23294 - Germany / Deggendorf Institute of Technology / Technische Hochschule Deggendorf        ,</t>
  </si>
  <si>
    <t>50072 - France / Association Leonard de Vinci,23294 - Germany / Deggendorf Institute of Technology / Technische Hochschule Deggendorf        ,23315 - Greece / Piraeus University of Applied Sciences / PUAS           ,</t>
  </si>
  <si>
    <t>50072 - France / Association Leonard de Vinci,23294 - Germany / Deggendorf Institute of Technology / Technische Hochschule Deggendorf        ,50067 - Belgium / B BRUXEL82,</t>
  </si>
  <si>
    <t>2.28</t>
  </si>
  <si>
    <t>23352 - Romania / Ovidius University of Constanta              ,23328 - Greece / Piraeus University of Applied Sciences(PUAS)                 ,23315 - Greece / Piraeus University of Applied Sciences / PUAS           ,</t>
  </si>
  <si>
    <t>3.47</t>
  </si>
  <si>
    <t>23294 - Germany / Deggendorf Institute of Technology / Technische Hochschule Deggendorf        ,23333 - France / Université de technologie de Troyes  / UTT        ,</t>
  </si>
  <si>
    <t>23294 - Germany / Deggendorf Institute of Technology / Technische Hochschule Deggendorf        ,23328 - Greece / Piraeus University of Applied Sciences(PUAS)                 ,23333 - France / Université de technologie de Troyes  / UTT        ,</t>
  </si>
  <si>
    <t>3.68</t>
  </si>
  <si>
    <t>23294 - Germany / Deggendorf Institute of Technology / Technische Hochschule Deggendorf        ,23328 - Greece / Piraeus University of Applied Sciences(PUAS)                 ,49935 - Germany / FH Münster -  University of Applied Science(Institute of Business Administration and Engineering),</t>
  </si>
  <si>
    <t>23352 - Romania / Ovidius University of Constanta              ,23333 - France / Université de technologie de Troyes  / UTT        ,23328 - Greece / Piraeus University of Applied Sciences(PUAS)                 ,</t>
  </si>
  <si>
    <t>3.17</t>
  </si>
  <si>
    <t>23294 - Germany / Deggendorf Institute of Technology / Technische Hochschule Deggendorf        ,50061 - Germany / Technische Universitat  Clausthal / Clausthal University of Technology     ,23352 - Romania / Ovidius University of Constanta              ,</t>
  </si>
  <si>
    <t>23294 - Germany / Deggendorf Institute of Technology / Technische Hochschule Deggendorf        ,23352 - Romania / Ovidius University of Constanta              ,</t>
  </si>
  <si>
    <t>23328 - Greece / Piraeus University of Applied Sciences(PUAS)                 ,23333 - France / Université de technologie de Troyes  / UTT        ,23352 - Romania / Ovidius University of Constanta              ,</t>
  </si>
  <si>
    <t>214*****776</t>
  </si>
  <si>
    <t>165*****140</t>
  </si>
  <si>
    <t>SOSYAL BILIMLER ENSTITÜSÜ</t>
  </si>
  <si>
    <t>VERI BILIMI (YL) (TEZLI)</t>
  </si>
  <si>
    <t>86945 - Croatia / UNIRI |University of Rijeka		 		 		 		,87816 - Portugal / Universidade de Aveiro,</t>
  </si>
  <si>
    <t>999*****394</t>
  </si>
  <si>
    <t>524*****428</t>
  </si>
  <si>
    <t>993*****092</t>
  </si>
  <si>
    <t>618*****962</t>
  </si>
  <si>
    <t>579*****920</t>
  </si>
  <si>
    <t>995*****818</t>
  </si>
  <si>
    <t>404*****210</t>
  </si>
  <si>
    <t>145*****018</t>
  </si>
  <si>
    <t>999*****520</t>
  </si>
  <si>
    <t>YASAM VE DOGA BILIMLERI FAKÜLTESI</t>
  </si>
  <si>
    <t>BIYOMÜHENDISLIK PR. (INGILIZCE)</t>
  </si>
  <si>
    <t>3.13</t>
  </si>
  <si>
    <t>23326 - Italy / Universita degli Studi 'G. d'Annunzio' Chieti        	,</t>
  </si>
  <si>
    <t>2.31</t>
  </si>
  <si>
    <t>2.59</t>
  </si>
  <si>
    <t>3.51</t>
  </si>
  <si>
    <t>305*****586</t>
  </si>
  <si>
    <t>415*****020</t>
  </si>
  <si>
    <t>617*****370</t>
  </si>
  <si>
    <t>441*****898</t>
  </si>
  <si>
    <t>189*****594</t>
  </si>
  <si>
    <t>446*****908</t>
  </si>
  <si>
    <t>454*****820</t>
  </si>
  <si>
    <t>127*****670</t>
  </si>
  <si>
    <t>263*****146</t>
  </si>
  <si>
    <t>993*****918</t>
  </si>
  <si>
    <t>352*****186</t>
  </si>
  <si>
    <t>438*****604</t>
  </si>
  <si>
    <t>159*****012</t>
  </si>
  <si>
    <t>MOLEKÜLER BIYOLOJI VE GENETIK PR. (INGILIZCE)</t>
  </si>
  <si>
    <t>23282 - Poland / Adam Mickiewicz University(Faculty of Biology)    ,</t>
  </si>
  <si>
    <t>3.03</t>
  </si>
  <si>
    <t>3.11</t>
  </si>
  <si>
    <t>133*****834</t>
  </si>
  <si>
    <t>416*****786</t>
  </si>
  <si>
    <t>419*****416</t>
  </si>
  <si>
    <t>386*****148</t>
  </si>
  <si>
    <t>YÖNETIM BILIMLERI FAKÜLTESI</t>
  </si>
  <si>
    <t>EKONOMI PR. (INGILIZCE)</t>
  </si>
  <si>
    <t>23356 - Czechia / Vysoka Skola Chemicko-Technologicka v Praze              ,</t>
  </si>
  <si>
    <t>23356 - Czechia / Vysoka Skola Chemicko-Technologicka v Praze              ,23308 - Croatia / The University of Rijeka (Faculty of Economics and Business)        ,</t>
  </si>
  <si>
    <t>122*****506</t>
  </si>
  <si>
    <t>102*****426</t>
  </si>
  <si>
    <t>100*****596</t>
  </si>
  <si>
    <t>487*****202</t>
  </si>
  <si>
    <t>123*****772</t>
  </si>
  <si>
    <t>233*****460</t>
  </si>
  <si>
    <t>465*****494</t>
  </si>
  <si>
    <t>138*****232</t>
  </si>
  <si>
    <t>990*****342</t>
  </si>
  <si>
    <t>219*****546</t>
  </si>
  <si>
    <t>998*****568</t>
  </si>
  <si>
    <t>993*****996</t>
  </si>
  <si>
    <t>427*****180</t>
  </si>
  <si>
    <t>390*****150</t>
  </si>
  <si>
    <t>319*****000</t>
  </si>
  <si>
    <t>441*****322</t>
  </si>
  <si>
    <t>595*****606</t>
  </si>
  <si>
    <t>992*****478</t>
  </si>
  <si>
    <t>994*****110</t>
  </si>
  <si>
    <t>492*****886</t>
  </si>
  <si>
    <t>374*****900</t>
  </si>
  <si>
    <t>318*****872</t>
  </si>
  <si>
    <t>992*****356</t>
  </si>
  <si>
    <t>993*****900</t>
  </si>
  <si>
    <t>993*****670</t>
  </si>
  <si>
    <t>578*****928</t>
  </si>
  <si>
    <t>997*****472</t>
  </si>
  <si>
    <t>100*****614</t>
  </si>
  <si>
    <t>561*****476</t>
  </si>
  <si>
    <t>440*****736</t>
  </si>
  <si>
    <t>236*****518</t>
  </si>
  <si>
    <t>119*****658</t>
  </si>
  <si>
    <t>372*****328</t>
  </si>
  <si>
    <t>994*****528</t>
  </si>
  <si>
    <t>592*****514</t>
  </si>
  <si>
    <t>228*****446</t>
  </si>
  <si>
    <t>ISLETME PR. (INGILIZCE)</t>
  </si>
  <si>
    <t>23343 - Romania / Bucharest University of Economic Studies              ,23284 - Romania / Alexandru Ioan Cuza  University of Iasi (Faculty of Economics and  Business Administration)           ,23286 - France / Brest Business School        ,</t>
  </si>
  <si>
    <t>23357 - Czechia / Vysoka Skola Chemicko-Technologicka v Praze              ,23310 - Croatia / The University of Rijeka (Faculty of Tourism and Hospitality Management)        ,23284 - Romania / Alexandru Ioan Cuza  University of Iasi (Faculty of Economics and  Business Administration)           ,</t>
  </si>
  <si>
    <t>23287 - Hungary / Budapest Metropolitan University        ,23296 - Germany / Deggendorf Institute of Technology / Technische Hochschule Deggendorf        ,23286 - France / Brest Business School        ,</t>
  </si>
  <si>
    <t>2.63</t>
  </si>
  <si>
    <t>49929 - Germany / FH Münster -  University of Applied Science(Institute of Business Administration and Engineering),50062 - Belgium / Haute Ecole EPHEC Ecole Pratique des Hautes Etudes Commerciales ,50104 - France / Université de Nantes IUT St Nazaire (Genie Chimique Genie des Procédes) ,</t>
  </si>
  <si>
    <t>3.65</t>
  </si>
  <si>
    <t>23357 - Czechia / Vysoka Skola Chemicko-Technologicka v Praze              ,23286 - France / Brest Business School        ,23284 - Romania / Alexandru Ioan Cuza  University of Iasi (Faculty of Economics and  Business Administration)           ,</t>
  </si>
  <si>
    <t>23316 - Belgium / UCLL University of Applied Sciences              ,49929 - Germany / FH Münster -  University of Applied Science(Institute of Business Administration and Engineering),23284 - Romania / Alexandru Ioan Cuza  University of Iasi (Faculty of Economics and  Business Administration)           ,</t>
  </si>
  <si>
    <t>23286 - France / Brest Business School        ,23357 - Czechia / Vysoka Skola Chemicko-Technologicka v Praze              ,23316 - Belgium / UCLL University of Applied Sciences              ,</t>
  </si>
  <si>
    <t>23357 - Czechia / Vysoka Skola Chemicko-Technologicka v Praze              ,23343 - Romania / Bucharest University of Economic Studies              ,23284 - Romania / Alexandru Ioan Cuza  University of Iasi (Faculty of Economics and  Business Administration)           ,</t>
  </si>
  <si>
    <t>3.08</t>
  </si>
  <si>
    <t>23357 - Czechia / Vysoka Skola Chemicko-Technologicka v Praze              ,49936 - Germany / PFH Private Hochschule Göttingen        ,23343 - Romania / Bucharest University of Economic Studies              ,</t>
  </si>
  <si>
    <t>23286 - France / Brest Business School        ,23317 - Belgium / UCLL University of Applied Sciences              ,23357 - Czechia / Vysoka Skola Chemicko-Technologicka v Praze              ,</t>
  </si>
  <si>
    <t>3.35</t>
  </si>
  <si>
    <t>2.87</t>
  </si>
  <si>
    <t>23310 - Croatia / The University of Rijeka (Faculty of Tourism and Hospitality Management)        ,23357 - Czechia / Vysoka Skola Chemicko-Technologicka v Praze              ,23284 - Romania / Alexandru Ioan Cuza  University of Iasi (Faculty of Economics and  Business Administration)           ,</t>
  </si>
  <si>
    <t>23287 - Hungary / Budapest Metropolitan University        ,23296 - Germany / Deggendorf Institute of Technology / Technische Hochschule Deggendorf        ,23357 - Czechia / Vysoka Skola Chemicko-Technologicka v Praze              ,</t>
  </si>
  <si>
    <t>23286 - France / Brest Business School        ,49929 - Germany / FH Münster -  University of Applied Science(Institute of Business Administration and Engineering),23284 - Romania / Alexandru Ioan Cuza  University of Iasi (Faculty of Economics and  Business Administration)           ,</t>
  </si>
  <si>
    <t>23296 - Germany / Deggendorf Institute of Technology / Technische Hochschule Deggendorf        ,49929 - Germany / FH Münster -  University of Applied Science(Institute of Business Administration and Engineering),49936 - Germany / PFH Private Hochschule Göttingen        ,</t>
  </si>
  <si>
    <t>23286 - France / Brest Business School        ,23316 - Belgium / UCLL University of Applied Sciences              ,23296 - Germany / Deggendorf Institute of Technology / Technische Hochschule Deggendorf        ,</t>
  </si>
  <si>
    <t>23296 - Germany / Deggendorf Institute of Technology / Technische Hochschule Deggendorf        ,23287 - Hungary / Budapest Metropolitan University        ,23343 - Romania / Bucharest University of Economic Studies              ,</t>
  </si>
  <si>
    <t>23296 - Germany / Deggendorf Institute of Technology / Technische Hochschule Deggendorf        ,49929 - Germany / FH Münster -  University of Applied Science(Institute of Business Administration and Engineering),23286 - France / Brest Business School        ,</t>
  </si>
  <si>
    <t>Var</t>
  </si>
  <si>
    <t>3</t>
  </si>
  <si>
    <t>76.66</t>
  </si>
  <si>
    <t>23286 - France / Brest Business School        ,23317 - Belgium / UCLL University of Applied Sciences              ,23296 - Germany / Deggendorf Institute of Technology / Technische Hochschule Deggendorf        ,</t>
  </si>
  <si>
    <t>2.64</t>
  </si>
  <si>
    <t>23286 - France / Brest Business School        ,49929 - Germany / FH Münster -  University of Applied Science(Institute of Business Administration and Engineering),23317 - Belgium / UCLL University of Applied Sciences              ,</t>
  </si>
  <si>
    <t>3.69</t>
  </si>
  <si>
    <t>23316 - Belgium / UCLL University of Applied Sciences              ,23317 - Belgium / UCLL University of Applied Sciences              ,23287 - Hungary / Budapest Metropolitan University        ,</t>
  </si>
  <si>
    <t>2.48</t>
  </si>
  <si>
    <t>23316 - Belgium / UCLL University of Applied Sciences              ,23286 - France / Brest Business School        ,23296 - Germany / Deggendorf Institute of Technology / Technische Hochschule Deggendorf        ,</t>
  </si>
  <si>
    <t>23284 - Romania / Alexandru Ioan Cuza  University of Iasi (Faculty of Economics and  Business Administration)           ,23296 - Germany / Deggendorf Institute of Technology / Technische Hochschule Deggendorf        ,23287 - Hungary / Budapest Metropolitan University        ,</t>
  </si>
  <si>
    <t>23286 - France / Brest Business School        ,49929 - Germany / FH Münster -  University of Applied Science(Institute of Business Administration and Engineering),23296 - Germany / Deggendorf Institute of Technology / Technische Hochschule Deggendorf        ,</t>
  </si>
  <si>
    <t>23296 - Germany / Deggendorf Institute of Technology / Technische Hochschule Deggendorf        ,49929 - Germany / FH Münster -  University of Applied Science(Institute of Business Administration and Engineering),50062 - Belgium / Haute Ecole EPHEC Ecole Pratique des Hautes Etudes Commerciales ,</t>
  </si>
  <si>
    <t>23296 - Germany / Deggendorf Institute of Technology / Technische Hochschule Deggendorf        ,23287 - Hungary / Budapest Metropolitan University        ,23357 - Czechia / Vysoka Skola Chemicko-Technologicka v Praze              ,</t>
  </si>
  <si>
    <t>2.27</t>
  </si>
  <si>
    <t>50062 - Belgium / Haute Ecole EPHEC Ecole Pratique des Hautes Etudes Commerciales ,49929 - Germany / FH Münster -  University of Applied Science(Institute of Business Administration and Engineering),23286 - France / Brest Business School        ,</t>
  </si>
  <si>
    <t>23357 - Czechia / Vysoka Skola Chemicko-Technologicka v Praze              ,23296 - Germany / Deggendorf Institute of Technology / Technische Hochschule Deggendorf        ,23284 - Romania / Alexandru Ioan Cuza  University of Iasi (Faculty of Economics and  Business Administration)           ,</t>
  </si>
  <si>
    <t>3.46</t>
  </si>
  <si>
    <t>23296 - Germany / Deggendorf Institute of Technology / Technische Hochschule Deggendorf        ,23287 - Hungary / Budapest Metropolitan University        ,23317 - Belgium / UCLL University of Applied Sciences              ,</t>
  </si>
  <si>
    <t>23287 - Hungary / Budapest Metropolitan University        ,23357 - Czechia / Vysoka Skola Chemicko-Technologicka v Praze              ,23310 - Croatia / The University of Rijeka (Faculty of Tourism and Hospitality Management)        ,</t>
  </si>
  <si>
    <t>23316 - Belgium / UCLL University of Applied Sciences              ,23284 - Romania / Alexandru Ioan Cuza  University of Iasi (Faculty of Economics and  Business Administration)           ,49929 - Germany / FH Münster -  University of Applied Science(Institute of Business Administration and Engineering),</t>
  </si>
  <si>
    <t>49929 - Germany / FH Münster -  University of Applied Science(Institute of Business Administration and Engineering),49936 - Germany / PFH Private Hochschule Göttingen        ,50062 - Belgium / Haute Ecole EPHEC Ecole Pratique des Hautes Etudes Commerciales ,</t>
  </si>
  <si>
    <t>372*****596</t>
  </si>
  <si>
    <t>234*****830</t>
  </si>
  <si>
    <t>195*****194</t>
  </si>
  <si>
    <t>135*****996</t>
  </si>
  <si>
    <t>994*****030</t>
  </si>
  <si>
    <t>208*****818</t>
  </si>
  <si>
    <t>120*****874</t>
  </si>
  <si>
    <t>501*****764</t>
  </si>
  <si>
    <t>993*****498</t>
  </si>
  <si>
    <t>997*****942</t>
  </si>
  <si>
    <t>322*****074</t>
  </si>
  <si>
    <t>301*****550</t>
  </si>
  <si>
    <t>302*****762</t>
  </si>
  <si>
    <t>383*****590</t>
  </si>
  <si>
    <t>119*****140</t>
  </si>
  <si>
    <t>993*****292</t>
  </si>
  <si>
    <t>239*****754</t>
  </si>
  <si>
    <t>498*****996</t>
  </si>
  <si>
    <t>566*****418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</si>
</sst>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/>
    <xf numFmtId="0" fontId="0" fillId="0" borderId="1" xfId="0" applyBorder="1"/>
    <xf numFmtId="0" fontId="1" fillId="0" borderId="1" xfId="0" applyNumberFormat="1" applyFont="1" applyFill="1" applyBorder="1" applyAlignment="1" applyProtection="1"/>
    <xf numFmtId="0" fontId="1" fillId="0" borderId="1" xfId="0" applyFont="1" applyBorder="1"/>
    <xf numFmtId="0" fontId="1" fillId="0" borderId="0" xfId="0" applyNumberFormat="1" applyFont="1" applyFill="1" applyAlignment="1" applyProtection="1"/>
    <xf numFmtId="0" fontId="1" fillId="0" borderId="0" xfId="0" applyFont="1"/>
    <xf numFmtId="49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C27" sqref="C27"/>
    </sheetView>
  </sheetViews>
  <sheetFormatPr defaultRowHeight="14.4" x14ac:dyDescent="0.3"/>
  <cols>
    <col min="1" max="1" width="12.33203125" style="1" bestFit="1" customWidth="1"/>
    <col min="2" max="2" width="23.109375" style="1" bestFit="1" customWidth="1"/>
    <col min="3" max="3" width="30.77734375" style="1" bestFit="1" customWidth="1"/>
    <col min="4" max="8" width="11.5546875" style="1"/>
    <col min="9" max="9" width="12" style="1" bestFit="1" customWidth="1"/>
    <col min="10" max="17" width="8.88671875" style="1"/>
  </cols>
  <sheetData>
    <row r="1" spans="1:17" s="5" customFormat="1" x14ac:dyDescent="0.3">
      <c r="A1" s="4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</row>
    <row r="2" spans="1:17" s="3" customFormat="1" x14ac:dyDescent="0.3">
      <c r="A2" s="2" t="s">
        <v>2</v>
      </c>
      <c r="B2" s="2" t="s">
        <v>22</v>
      </c>
      <c r="C2" s="2" t="s">
        <v>23</v>
      </c>
      <c r="D2" s="2" t="s">
        <v>27</v>
      </c>
      <c r="E2" s="2">
        <v>98.13</v>
      </c>
      <c r="F2" s="2">
        <v>56</v>
      </c>
      <c r="G2" s="2">
        <v>77.064999999999998</v>
      </c>
      <c r="H2" s="2" t="str">
        <f>IF(F2&gt;=20,"ELIGIBLE","NOT ELIGIBLE")</f>
        <v>ELIGIBLE</v>
      </c>
      <c r="I2" s="2" t="s">
        <v>28</v>
      </c>
      <c r="J2" s="2"/>
      <c r="K2" s="2"/>
      <c r="L2" s="2" t="s">
        <v>26</v>
      </c>
      <c r="M2" s="2" t="s">
        <v>26</v>
      </c>
      <c r="N2" s="2" t="s">
        <v>26</v>
      </c>
      <c r="O2" s="2" t="s">
        <v>26</v>
      </c>
      <c r="P2" s="2" t="s">
        <v>26</v>
      </c>
      <c r="Q2" s="2"/>
    </row>
    <row r="3" spans="1:17" s="3" customFormat="1" x14ac:dyDescent="0.3">
      <c r="A3" s="2" t="s">
        <v>4</v>
      </c>
      <c r="B3" s="2" t="s">
        <v>22</v>
      </c>
      <c r="C3" s="2" t="s">
        <v>23</v>
      </c>
      <c r="D3" s="2" t="s">
        <v>30</v>
      </c>
      <c r="E3" s="2">
        <v>96.26</v>
      </c>
      <c r="F3" s="2">
        <v>41</v>
      </c>
      <c r="G3" s="2">
        <v>68.63</v>
      </c>
      <c r="H3" s="2" t="str">
        <f>IF(F3&gt;=20,"ELIGIBLE","NOT ELIGIBLE")</f>
        <v>ELIGIBLE</v>
      </c>
      <c r="I3" s="2" t="s">
        <v>32</v>
      </c>
      <c r="J3" s="2"/>
      <c r="K3" s="2"/>
      <c r="L3" s="2" t="s">
        <v>26</v>
      </c>
      <c r="M3" s="2" t="s">
        <v>26</v>
      </c>
      <c r="N3" s="2" t="s">
        <v>26</v>
      </c>
      <c r="O3" s="2" t="s">
        <v>26</v>
      </c>
      <c r="P3" s="2" t="s">
        <v>26</v>
      </c>
      <c r="Q3" s="2"/>
    </row>
    <row r="4" spans="1:17" s="3" customFormat="1" x14ac:dyDescent="0.3">
      <c r="A4" s="2" t="s">
        <v>3</v>
      </c>
      <c r="B4" s="2" t="s">
        <v>22</v>
      </c>
      <c r="C4" s="2" t="s">
        <v>29</v>
      </c>
      <c r="D4" s="2" t="s">
        <v>30</v>
      </c>
      <c r="E4" s="2">
        <v>96.26</v>
      </c>
      <c r="F4" s="2">
        <v>14</v>
      </c>
      <c r="G4" s="2">
        <v>55.13</v>
      </c>
      <c r="H4" s="2" t="str">
        <f>IF(F4&gt;=20,"ELIGIBLE","NOT ELIGIBLE")</f>
        <v>NOT ELIGIBLE</v>
      </c>
      <c r="I4" s="2" t="s">
        <v>31</v>
      </c>
      <c r="J4" s="2"/>
      <c r="K4" s="2"/>
      <c r="L4" s="2" t="s">
        <v>26</v>
      </c>
      <c r="M4" s="2" t="s">
        <v>26</v>
      </c>
      <c r="N4" s="2" t="s">
        <v>26</v>
      </c>
      <c r="O4" s="2" t="s">
        <v>26</v>
      </c>
      <c r="P4" s="2" t="s">
        <v>26</v>
      </c>
      <c r="Q4" s="2"/>
    </row>
    <row r="5" spans="1:17" s="3" customFormat="1" x14ac:dyDescent="0.3">
      <c r="A5" s="2" t="s">
        <v>5</v>
      </c>
      <c r="B5" s="2" t="s">
        <v>22</v>
      </c>
      <c r="C5" s="2" t="s">
        <v>23</v>
      </c>
      <c r="D5" s="2" t="s">
        <v>33</v>
      </c>
      <c r="E5" s="2">
        <v>100</v>
      </c>
      <c r="F5" s="2">
        <v>0</v>
      </c>
      <c r="G5" s="2">
        <v>50</v>
      </c>
      <c r="H5" s="2" t="str">
        <f>IF(F5&gt;=20,"ELIGIBLE","NOT ELIGIBLE")</f>
        <v>NOT ELIGIBLE</v>
      </c>
      <c r="I5" s="2" t="s">
        <v>34</v>
      </c>
      <c r="J5" s="2"/>
      <c r="K5" s="2"/>
      <c r="L5" s="2" t="s">
        <v>26</v>
      </c>
      <c r="M5" s="2" t="s">
        <v>26</v>
      </c>
      <c r="N5" s="2" t="s">
        <v>26</v>
      </c>
      <c r="O5" s="2" t="s">
        <v>26</v>
      </c>
      <c r="P5" s="2" t="s">
        <v>26</v>
      </c>
      <c r="Q5" s="2"/>
    </row>
    <row r="6" spans="1:17" s="3" customFormat="1" x14ac:dyDescent="0.3">
      <c r="A6" s="2" t="s">
        <v>1</v>
      </c>
      <c r="B6" s="2" t="s">
        <v>22</v>
      </c>
      <c r="C6" s="2" t="s">
        <v>23</v>
      </c>
      <c r="D6" s="2" t="s">
        <v>24</v>
      </c>
      <c r="E6" s="2">
        <v>82.73</v>
      </c>
      <c r="F6" s="2">
        <v>0</v>
      </c>
      <c r="G6" s="2">
        <v>31.364999999999998</v>
      </c>
      <c r="H6" s="2" t="str">
        <f>IF(F6&gt;=20,"ELIGIBLE","NOT ELIGIBLE")</f>
        <v>NOT ELIGIBLE</v>
      </c>
      <c r="I6" s="2" t="s">
        <v>25</v>
      </c>
      <c r="J6" s="2"/>
      <c r="K6" s="2"/>
      <c r="L6" s="2" t="s">
        <v>26</v>
      </c>
      <c r="M6" s="2" t="s">
        <v>26</v>
      </c>
      <c r="N6" s="2" t="s">
        <v>26</v>
      </c>
      <c r="O6" s="2" t="s">
        <v>26</v>
      </c>
      <c r="P6" s="2" t="s">
        <v>26</v>
      </c>
      <c r="Q6" s="2">
        <v>-10</v>
      </c>
    </row>
  </sheetData>
  <sortState ref="A2:Q6">
    <sortCondition descending="1" ref="G1"/>
  </sortState>
  <dataValidations count="6">
    <dataValidation type="list" allowBlank="1" showInputMessage="1" showErrorMessage="1" sqref="I6 K6">
      <formula1>"50059 - Germany / Technische Universitat  Clausthal / Clausthal University of Technology     ,50070 - France / Association Leonard de Vinci,23331 - France / Université de technologie de Troyes  / UTT        ,"</formula1>
    </dataValidation>
    <dataValidation type="list" allowBlank="1" showInputMessage="1" showErrorMessage="1" sqref="I5"/>
    <dataValidation type="list" allowBlank="1" showInputMessage="1" showErrorMessage="1" sqref="I4 K4">
      <formula1>"23326 - Italy / Universita degli Studi 'G. d'Annunzio' Chieti        	,"</formula1>
    </dataValidation>
    <dataValidation type="list" allowBlank="1" showInputMessage="1" showErrorMessage="1" sqref="I3 K3">
      <formula1>"23286 - France / Brest Business School        ,23316 - Belgium / UCLL University of Applied Sciences              ,23296 - Germany / Deggendorf Institute of Technology / Technische Hochschule Deggendorf        ,"</formula1>
    </dataValidation>
    <dataValidation type="list" allowBlank="1" showInputMessage="1" showErrorMessage="1" sqref="I2 K2">
      <formula1>"50069 - France / Association Leonard de Vinci,23291 - Germany / Deggendorf Institute of Technology / Technische Hochschule Deggendorf        ,50064 - Belgium / B BRUXEL82,"</formula1>
    </dataValidation>
    <dataValidation type="list" allowBlank="1" showInputMessage="1" showErrorMessage="1" sqref="J2:J6">
      <formula1>"Asil,Yedek"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G18" sqref="G18"/>
    </sheetView>
  </sheetViews>
  <sheetFormatPr defaultRowHeight="14.4" x14ac:dyDescent="0.3"/>
  <cols>
    <col min="1" max="1" width="12.33203125" style="1" bestFit="1" customWidth="1"/>
    <col min="2" max="17" width="8.88671875" style="1"/>
  </cols>
  <sheetData>
    <row r="1" spans="1:17" s="5" customFormat="1" x14ac:dyDescent="0.3">
      <c r="A1" s="4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</row>
    <row r="2" spans="1:17" s="3" customFormat="1" x14ac:dyDescent="0.3">
      <c r="A2" s="2" t="s">
        <v>36</v>
      </c>
      <c r="B2" s="2" t="s">
        <v>44</v>
      </c>
      <c r="C2" s="2" t="s">
        <v>45</v>
      </c>
      <c r="D2" s="2" t="s">
        <v>47</v>
      </c>
      <c r="E2" s="2">
        <v>86.23</v>
      </c>
      <c r="F2" s="2">
        <v>88</v>
      </c>
      <c r="G2" s="2">
        <v>87.115000000000009</v>
      </c>
      <c r="H2" s="2" t="str">
        <f t="shared" ref="H2:H10" si="0">IF(F2&gt;=20,"ELIGIBLE","NOT ELIGIBLE")</f>
        <v>ELIGIBLE</v>
      </c>
      <c r="I2" s="2" t="s">
        <v>48</v>
      </c>
      <c r="J2" s="2"/>
      <c r="K2" s="2"/>
      <c r="L2" s="2" t="s">
        <v>26</v>
      </c>
      <c r="M2" s="2" t="s">
        <v>26</v>
      </c>
      <c r="N2" s="2" t="s">
        <v>26</v>
      </c>
      <c r="O2" s="2" t="s">
        <v>26</v>
      </c>
      <c r="P2" s="2" t="s">
        <v>26</v>
      </c>
      <c r="Q2" s="2"/>
    </row>
    <row r="3" spans="1:17" s="3" customFormat="1" x14ac:dyDescent="0.3">
      <c r="A3" s="2" t="s">
        <v>35</v>
      </c>
      <c r="B3" s="2" t="s">
        <v>44</v>
      </c>
      <c r="C3" s="2" t="s">
        <v>45</v>
      </c>
      <c r="D3" s="2" t="s">
        <v>30</v>
      </c>
      <c r="E3" s="2">
        <v>96.26</v>
      </c>
      <c r="F3" s="2">
        <v>56</v>
      </c>
      <c r="G3" s="2">
        <v>76.13</v>
      </c>
      <c r="H3" s="2" t="str">
        <f t="shared" si="0"/>
        <v>ELIGIBLE</v>
      </c>
      <c r="I3" s="2" t="s">
        <v>46</v>
      </c>
      <c r="J3" s="2"/>
      <c r="K3" s="2"/>
      <c r="L3" s="2" t="s">
        <v>26</v>
      </c>
      <c r="M3" s="2" t="s">
        <v>26</v>
      </c>
      <c r="N3" s="2" t="s">
        <v>26</v>
      </c>
      <c r="O3" s="2" t="s">
        <v>26</v>
      </c>
      <c r="P3" s="2" t="s">
        <v>26</v>
      </c>
      <c r="Q3" s="2"/>
    </row>
    <row r="4" spans="1:17" s="3" customFormat="1" x14ac:dyDescent="0.3">
      <c r="A4" s="2" t="s">
        <v>40</v>
      </c>
      <c r="B4" s="2" t="s">
        <v>44</v>
      </c>
      <c r="C4" s="2" t="s">
        <v>45</v>
      </c>
      <c r="D4" s="2" t="s">
        <v>52</v>
      </c>
      <c r="E4" s="2">
        <v>71.06</v>
      </c>
      <c r="F4" s="2">
        <v>56</v>
      </c>
      <c r="G4" s="2">
        <v>53.53</v>
      </c>
      <c r="H4" s="2" t="str">
        <f t="shared" si="0"/>
        <v>ELIGIBLE</v>
      </c>
      <c r="I4" s="2" t="s">
        <v>53</v>
      </c>
      <c r="J4" s="2"/>
      <c r="K4" s="2"/>
      <c r="L4" s="2" t="s">
        <v>26</v>
      </c>
      <c r="M4" s="2" t="s">
        <v>26</v>
      </c>
      <c r="N4" s="2" t="s">
        <v>26</v>
      </c>
      <c r="O4" s="2" t="s">
        <v>26</v>
      </c>
      <c r="P4" s="2" t="s">
        <v>26</v>
      </c>
      <c r="Q4" s="2">
        <v>-10</v>
      </c>
    </row>
    <row r="5" spans="1:17" s="3" customFormat="1" x14ac:dyDescent="0.3">
      <c r="A5" s="2" t="s">
        <v>38</v>
      </c>
      <c r="B5" s="2" t="s">
        <v>44</v>
      </c>
      <c r="C5" s="2" t="s">
        <v>45</v>
      </c>
      <c r="D5" s="2" t="s">
        <v>50</v>
      </c>
      <c r="E5" s="2">
        <v>82.03</v>
      </c>
      <c r="F5" s="2">
        <v>44</v>
      </c>
      <c r="G5" s="2">
        <v>53.015000000000001</v>
      </c>
      <c r="H5" s="2" t="str">
        <f t="shared" si="0"/>
        <v>ELIGIBLE</v>
      </c>
      <c r="I5" s="2" t="s">
        <v>46</v>
      </c>
      <c r="J5" s="2"/>
      <c r="K5" s="2"/>
      <c r="L5" s="2" t="s">
        <v>26</v>
      </c>
      <c r="M5" s="2" t="s">
        <v>26</v>
      </c>
      <c r="N5" s="2" t="s">
        <v>26</v>
      </c>
      <c r="O5" s="2" t="s">
        <v>26</v>
      </c>
      <c r="P5" s="2" t="s">
        <v>26</v>
      </c>
      <c r="Q5" s="2">
        <v>-10</v>
      </c>
    </row>
    <row r="6" spans="1:17" s="3" customFormat="1" x14ac:dyDescent="0.3">
      <c r="A6" s="2" t="s">
        <v>42</v>
      </c>
      <c r="B6" s="2" t="s">
        <v>44</v>
      </c>
      <c r="C6" s="2" t="s">
        <v>45</v>
      </c>
      <c r="D6" s="2" t="s">
        <v>55</v>
      </c>
      <c r="E6" s="2">
        <v>77.83</v>
      </c>
      <c r="F6" s="2">
        <v>28</v>
      </c>
      <c r="G6" s="2">
        <v>52.914999999999999</v>
      </c>
      <c r="H6" s="2" t="str">
        <f t="shared" si="0"/>
        <v>ELIGIBLE</v>
      </c>
      <c r="I6" s="2" t="s">
        <v>53</v>
      </c>
      <c r="J6" s="2"/>
      <c r="K6" s="2"/>
      <c r="L6" s="2" t="s">
        <v>26</v>
      </c>
      <c r="M6" s="2" t="s">
        <v>26</v>
      </c>
      <c r="N6" s="2" t="s">
        <v>26</v>
      </c>
      <c r="O6" s="2" t="s">
        <v>26</v>
      </c>
      <c r="P6" s="2" t="s">
        <v>26</v>
      </c>
      <c r="Q6" s="2"/>
    </row>
    <row r="7" spans="1:17" s="3" customFormat="1" x14ac:dyDescent="0.3">
      <c r="A7" s="2" t="s">
        <v>39</v>
      </c>
      <c r="B7" s="2" t="s">
        <v>44</v>
      </c>
      <c r="C7" s="2" t="s">
        <v>45</v>
      </c>
      <c r="D7" s="2" t="s">
        <v>51</v>
      </c>
      <c r="E7" s="2">
        <v>72.23</v>
      </c>
      <c r="F7" s="2">
        <v>24</v>
      </c>
      <c r="G7" s="2">
        <v>48.115000000000002</v>
      </c>
      <c r="H7" s="2" t="str">
        <f t="shared" si="0"/>
        <v>ELIGIBLE</v>
      </c>
      <c r="I7" s="2" t="s">
        <v>46</v>
      </c>
      <c r="J7" s="2"/>
      <c r="K7" s="2"/>
      <c r="L7" s="2" t="s">
        <v>26</v>
      </c>
      <c r="M7" s="2" t="s">
        <v>26</v>
      </c>
      <c r="N7" s="2" t="s">
        <v>26</v>
      </c>
      <c r="O7" s="2" t="s">
        <v>26</v>
      </c>
      <c r="P7" s="2" t="s">
        <v>26</v>
      </c>
      <c r="Q7" s="2"/>
    </row>
    <row r="8" spans="1:17" s="3" customFormat="1" x14ac:dyDescent="0.3">
      <c r="A8" s="2" t="s">
        <v>43</v>
      </c>
      <c r="B8" s="2" t="s">
        <v>44</v>
      </c>
      <c r="C8" s="2" t="s">
        <v>45</v>
      </c>
      <c r="D8" s="2" t="s">
        <v>56</v>
      </c>
      <c r="E8" s="2">
        <v>62.9</v>
      </c>
      <c r="F8" s="2">
        <v>20</v>
      </c>
      <c r="G8" s="2">
        <v>31.45</v>
      </c>
      <c r="H8" s="2" t="str">
        <f t="shared" si="0"/>
        <v>ELIGIBLE</v>
      </c>
      <c r="I8" s="2" t="s">
        <v>57</v>
      </c>
      <c r="J8" s="2"/>
      <c r="K8" s="2"/>
      <c r="L8" s="2" t="s">
        <v>26</v>
      </c>
      <c r="M8" s="2" t="s">
        <v>26</v>
      </c>
      <c r="N8" s="2" t="s">
        <v>26</v>
      </c>
      <c r="O8" s="2" t="s">
        <v>26</v>
      </c>
      <c r="P8" s="2" t="s">
        <v>26</v>
      </c>
      <c r="Q8" s="2">
        <v>-10</v>
      </c>
    </row>
    <row r="9" spans="1:17" s="3" customFormat="1" x14ac:dyDescent="0.3">
      <c r="A9" s="2" t="s">
        <v>37</v>
      </c>
      <c r="B9" s="2" t="s">
        <v>44</v>
      </c>
      <c r="C9" s="2" t="s">
        <v>45</v>
      </c>
      <c r="D9" s="2" t="s">
        <v>49</v>
      </c>
      <c r="E9" s="2">
        <v>66.63</v>
      </c>
      <c r="F9" s="2">
        <v>16</v>
      </c>
      <c r="G9" s="2">
        <v>31.315000000000001</v>
      </c>
      <c r="H9" s="2" t="str">
        <f t="shared" si="0"/>
        <v>NOT ELIGIBLE</v>
      </c>
      <c r="I9" s="2" t="s">
        <v>46</v>
      </c>
      <c r="J9" s="2"/>
      <c r="K9" s="2"/>
      <c r="L9" s="2" t="s">
        <v>26</v>
      </c>
      <c r="M9" s="2" t="s">
        <v>26</v>
      </c>
      <c r="N9" s="2" t="s">
        <v>26</v>
      </c>
      <c r="O9" s="2" t="s">
        <v>26</v>
      </c>
      <c r="P9" s="2" t="s">
        <v>26</v>
      </c>
      <c r="Q9" s="2">
        <v>-10</v>
      </c>
    </row>
    <row r="10" spans="1:17" s="3" customFormat="1" x14ac:dyDescent="0.3">
      <c r="A10" s="2" t="s">
        <v>41</v>
      </c>
      <c r="B10" s="2" t="s">
        <v>44</v>
      </c>
      <c r="C10" s="2" t="s">
        <v>45</v>
      </c>
      <c r="D10" s="2" t="s">
        <v>54</v>
      </c>
      <c r="E10" s="2">
        <v>58.93</v>
      </c>
      <c r="F10" s="2">
        <v>20</v>
      </c>
      <c r="G10" s="2">
        <v>29.465</v>
      </c>
      <c r="H10" s="2" t="str">
        <f t="shared" si="0"/>
        <v>ELIGIBLE</v>
      </c>
      <c r="I10" s="2" t="s">
        <v>46</v>
      </c>
      <c r="J10" s="2"/>
      <c r="K10" s="2"/>
      <c r="L10" s="2" t="s">
        <v>26</v>
      </c>
      <c r="M10" s="2" t="s">
        <v>26</v>
      </c>
      <c r="N10" s="2" t="s">
        <v>26</v>
      </c>
      <c r="O10" s="2" t="s">
        <v>26</v>
      </c>
      <c r="P10" s="2" t="s">
        <v>26</v>
      </c>
      <c r="Q10" s="2">
        <v>-10</v>
      </c>
    </row>
  </sheetData>
  <sortState ref="A2:Q10">
    <sortCondition descending="1" ref="G2"/>
  </sortState>
  <dataValidations count="10">
    <dataValidation type="list" allowBlank="1" showInputMessage="1" showErrorMessage="1" sqref="I10 K10">
      <formula1>"23342 - Czechia / VSB Technical University of Ostrava,23301 - Greece / National Technical University of Athens / NTUA (School of Architecture)        ,23355 - Greece / University of Thessaly,"</formula1>
    </dataValidation>
    <dataValidation type="list" allowBlank="1" showInputMessage="1" showErrorMessage="1" sqref="I9 K9">
      <formula1>"23295 - Belgium / Haute Ecole EPHEC Ecole Pratique des Hautes Etudes Commerciales           ,23290 - Germany / Deggendorf Institute of Technology / Technische Hochschule Deggendorf        ,"</formula1>
    </dataValidation>
    <dataValidation type="list" allowBlank="1" showInputMessage="1" showErrorMessage="1" sqref="I8 K8">
      <formula1>"23282 - Poland / Adam Mickiewicz University(Faculty of Biology)    ,"</formula1>
    </dataValidation>
    <dataValidation type="list" allowBlank="1" showInputMessage="1" showErrorMessage="1" sqref="I7 K7">
      <formula1>"23298 - Lithuania / Kaunas University of Technology (Faculty of Electrical and Electronics Engineering)       ,23330 - France / Université de technologie de Troyes  / UTT        ,23300 - Malta / Malta College for Arts, Science and Technology,"</formula1>
    </dataValidation>
    <dataValidation type="list" allowBlank="1" showInputMessage="1" showErrorMessage="1" sqref="I6 K6">
      <formula1>"23294 - Germany / Deggendorf Institute of Technology / Technische Hochschule Deggendorf        ,23333 - France / Université de technologie de Troyes  / UTT        ,"</formula1>
    </dataValidation>
    <dataValidation type="list" allowBlank="1" showInputMessage="1" showErrorMessage="1" sqref="I5"/>
    <dataValidation type="list" allowBlank="1" showInputMessage="1" showErrorMessage="1" sqref="I4 K4">
      <formula1>"50094 - France / INSA Toulouse,23341 - Czechia / VSB - Technicka Univerzita Ostrava / VSB - Technical University of Ostrava (Faculty of Civil Engineeri,23285 - Czechia / Brno University of Technology (Faculty of Civil Engineering)        ,"</formula1>
    </dataValidation>
    <dataValidation type="list" allowBlank="1" showInputMessage="1" showErrorMessage="1" sqref="I3 K3">
      <formula1>"23290 - Germany / Deggendorf Institute of Technology / Technische Hochschule Deggendorf        ,23311 - Greece / Piraeus University of Applied Sciences / PUAS           ,23329 - France / Université de technologie de Troyes  / UTT        ,"</formula1>
    </dataValidation>
    <dataValidation type="list" allowBlank="1" showInputMessage="1" showErrorMessage="1" sqref="I2 K2">
      <formula1>"23291 - Germany / Deggendorf Institute of Technology / Technische Hochschule Deggendorf        ,23330 - France / Université de technologie de Troyes  / UTT        ,23319 - Spain / Universidad De Sevilla              ,"</formula1>
    </dataValidation>
    <dataValidation type="list" allowBlank="1" showInputMessage="1" showErrorMessage="1" sqref="J2:J10">
      <formula1>"Asil,Yedek"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selection activeCell="I8" sqref="I8"/>
    </sheetView>
  </sheetViews>
  <sheetFormatPr defaultRowHeight="14.4" x14ac:dyDescent="0.3"/>
  <cols>
    <col min="1" max="1" width="12.33203125" style="1" bestFit="1" customWidth="1"/>
    <col min="2" max="17" width="8.88671875" style="1"/>
  </cols>
  <sheetData>
    <row r="1" spans="1:17" s="5" customFormat="1" x14ac:dyDescent="0.3">
      <c r="A1" s="4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</row>
    <row r="2" spans="1:17" s="3" customFormat="1" x14ac:dyDescent="0.3">
      <c r="A2" s="2" t="s">
        <v>59</v>
      </c>
      <c r="B2" s="2" t="s">
        <v>44</v>
      </c>
      <c r="C2" s="2" t="s">
        <v>60</v>
      </c>
      <c r="D2" s="2" t="s">
        <v>63</v>
      </c>
      <c r="E2" s="2">
        <v>85.06</v>
      </c>
      <c r="F2" s="2">
        <v>68</v>
      </c>
      <c r="G2" s="2">
        <v>76.53</v>
      </c>
      <c r="H2" s="2" t="str">
        <f>IF(F2&gt;=20,"ELIGIBLE","NOT ELIGIBLE")</f>
        <v>ELIGIBLE</v>
      </c>
      <c r="I2" s="2" t="s">
        <v>62</v>
      </c>
      <c r="J2" s="2"/>
      <c r="K2" s="2"/>
      <c r="L2" s="2" t="s">
        <v>26</v>
      </c>
      <c r="M2" s="2" t="s">
        <v>26</v>
      </c>
      <c r="N2" s="2" t="s">
        <v>26</v>
      </c>
      <c r="O2" s="2" t="s">
        <v>26</v>
      </c>
      <c r="P2" s="2" t="s">
        <v>26</v>
      </c>
      <c r="Q2" s="2"/>
    </row>
    <row r="3" spans="1:17" s="3" customFormat="1" x14ac:dyDescent="0.3">
      <c r="A3" s="2" t="s">
        <v>58</v>
      </c>
      <c r="B3" s="2" t="s">
        <v>44</v>
      </c>
      <c r="C3" s="2" t="s">
        <v>60</v>
      </c>
      <c r="D3" s="2" t="s">
        <v>61</v>
      </c>
      <c r="E3" s="2">
        <v>76.2</v>
      </c>
      <c r="F3" s="2">
        <v>60</v>
      </c>
      <c r="G3" s="2">
        <v>68.099999999999994</v>
      </c>
      <c r="H3" s="2" t="str">
        <f>IF(F3&gt;=20,"ELIGIBLE","NOT ELIGIBLE")</f>
        <v>ELIGIBLE</v>
      </c>
      <c r="I3" s="2" t="s">
        <v>62</v>
      </c>
      <c r="J3" s="2"/>
      <c r="K3" s="2"/>
      <c r="L3" s="2" t="s">
        <v>26</v>
      </c>
      <c r="M3" s="2" t="s">
        <v>26</v>
      </c>
      <c r="N3" s="2" t="s">
        <v>26</v>
      </c>
      <c r="O3" s="2" t="s">
        <v>26</v>
      </c>
      <c r="P3" s="2" t="s">
        <v>26</v>
      </c>
      <c r="Q3" s="2"/>
    </row>
  </sheetData>
  <sortState ref="A2:Q3">
    <sortCondition descending="1" ref="G2"/>
  </sortState>
  <dataValidations count="3">
    <dataValidation type="list" allowBlank="1" showInputMessage="1" showErrorMessage="1" sqref="I3 K3">
      <formula1>""</formula1>
    </dataValidation>
    <dataValidation type="list" allowBlank="1" showInputMessage="1" showErrorMessage="1" sqref="I2 K2">
      <formula1>"23331 - France / Université de technologie de Troyes  / UTT        ,23292 - Germany / Deggendorf Institute of Technology / Technische Hochschule Deggendorf        ,23313 - Greece / Piraeus University of Applied Sciences / PUAS           ,"</formula1>
    </dataValidation>
    <dataValidation type="list" allowBlank="1" showInputMessage="1" showErrorMessage="1" sqref="J2:J3">
      <formula1>"Asil,Yedek"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T24" sqref="T24"/>
    </sheetView>
  </sheetViews>
  <sheetFormatPr defaultRowHeight="14.4" x14ac:dyDescent="0.3"/>
  <cols>
    <col min="1" max="1" width="12.33203125" style="2" bestFit="1" customWidth="1"/>
    <col min="2" max="17" width="8.88671875" style="2"/>
    <col min="18" max="16384" width="8.88671875" style="3"/>
  </cols>
  <sheetData>
    <row r="1" spans="1:17" s="5" customFormat="1" x14ac:dyDescent="0.3">
      <c r="A1" s="4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</row>
    <row r="2" spans="1:17" x14ac:dyDescent="0.3">
      <c r="A2" s="2" t="s">
        <v>93</v>
      </c>
      <c r="B2" s="2" t="s">
        <v>97</v>
      </c>
      <c r="C2" s="2" t="s">
        <v>98</v>
      </c>
      <c r="D2" s="2" t="s">
        <v>138</v>
      </c>
      <c r="E2" s="2">
        <v>63.6</v>
      </c>
      <c r="F2" s="2">
        <v>84</v>
      </c>
      <c r="G2" s="2">
        <v>73.8</v>
      </c>
      <c r="H2" s="2" t="str">
        <f t="shared" ref="H2:H34" si="0">IF(F2&gt;=20,"ELIGIBLE","NOT ELIGIBLE")</f>
        <v>ELIGIBLE</v>
      </c>
      <c r="I2" s="2" t="s">
        <v>125</v>
      </c>
      <c r="L2" s="2" t="s">
        <v>26</v>
      </c>
      <c r="M2" s="2" t="s">
        <v>26</v>
      </c>
      <c r="N2" s="2" t="s">
        <v>26</v>
      </c>
      <c r="O2" s="2" t="s">
        <v>26</v>
      </c>
      <c r="P2" s="2" t="s">
        <v>26</v>
      </c>
    </row>
    <row r="3" spans="1:17" x14ac:dyDescent="0.3">
      <c r="A3" s="2" t="s">
        <v>83</v>
      </c>
      <c r="B3" s="2" t="s">
        <v>97</v>
      </c>
      <c r="C3" s="2" t="s">
        <v>98</v>
      </c>
      <c r="D3" s="2" t="s">
        <v>128</v>
      </c>
      <c r="E3" s="2">
        <v>75.03</v>
      </c>
      <c r="F3" s="2">
        <v>62</v>
      </c>
      <c r="G3" s="2">
        <v>68.515000000000001</v>
      </c>
      <c r="H3" s="2" t="str">
        <f t="shared" si="0"/>
        <v>ELIGIBLE</v>
      </c>
      <c r="I3" s="2" t="s">
        <v>130</v>
      </c>
      <c r="L3" s="2" t="s">
        <v>26</v>
      </c>
      <c r="M3" s="2" t="s">
        <v>26</v>
      </c>
      <c r="N3" s="2" t="s">
        <v>26</v>
      </c>
      <c r="O3" s="2" t="s">
        <v>26</v>
      </c>
      <c r="P3" s="2" t="s">
        <v>26</v>
      </c>
    </row>
    <row r="4" spans="1:17" x14ac:dyDescent="0.3">
      <c r="A4" s="2" t="s">
        <v>96</v>
      </c>
      <c r="B4" s="2" t="s">
        <v>97</v>
      </c>
      <c r="C4" s="2" t="s">
        <v>98</v>
      </c>
      <c r="D4" s="2" t="s">
        <v>142</v>
      </c>
      <c r="E4" s="2">
        <v>84.6</v>
      </c>
      <c r="F4" s="2">
        <v>38</v>
      </c>
      <c r="G4" s="2">
        <v>61.3</v>
      </c>
      <c r="H4" s="2" t="str">
        <f t="shared" si="0"/>
        <v>ELIGIBLE</v>
      </c>
      <c r="I4" s="2" t="s">
        <v>119</v>
      </c>
      <c r="L4" s="2" t="s">
        <v>26</v>
      </c>
      <c r="M4" s="2" t="s">
        <v>26</v>
      </c>
      <c r="N4" s="2" t="s">
        <v>26</v>
      </c>
      <c r="O4" s="2" t="s">
        <v>26</v>
      </c>
      <c r="P4" s="2" t="s">
        <v>26</v>
      </c>
    </row>
    <row r="5" spans="1:17" x14ac:dyDescent="0.3">
      <c r="A5" s="2" t="s">
        <v>69</v>
      </c>
      <c r="B5" s="2" t="s">
        <v>97</v>
      </c>
      <c r="C5" s="2" t="s">
        <v>98</v>
      </c>
      <c r="D5" s="2" t="s">
        <v>109</v>
      </c>
      <c r="E5" s="2">
        <v>58.23</v>
      </c>
      <c r="F5" s="2">
        <v>64</v>
      </c>
      <c r="G5" s="2">
        <v>61.114999999999995</v>
      </c>
      <c r="H5" s="2" t="str">
        <f t="shared" si="0"/>
        <v>ELIGIBLE</v>
      </c>
      <c r="I5" s="2" t="s">
        <v>110</v>
      </c>
      <c r="L5" s="2" t="s">
        <v>26</v>
      </c>
      <c r="M5" s="2" t="s">
        <v>26</v>
      </c>
      <c r="N5" s="2" t="s">
        <v>26</v>
      </c>
      <c r="O5" s="2" t="s">
        <v>26</v>
      </c>
      <c r="P5" s="2" t="s">
        <v>26</v>
      </c>
    </row>
    <row r="6" spans="1:17" x14ac:dyDescent="0.3">
      <c r="A6" s="2" t="s">
        <v>78</v>
      </c>
      <c r="B6" s="2" t="s">
        <v>97</v>
      </c>
      <c r="C6" s="2" t="s">
        <v>98</v>
      </c>
      <c r="D6" s="2" t="s">
        <v>122</v>
      </c>
      <c r="E6" s="2">
        <v>89.03</v>
      </c>
      <c r="F6" s="2">
        <v>32</v>
      </c>
      <c r="G6" s="2">
        <v>60.515000000000001</v>
      </c>
      <c r="H6" s="2" t="str">
        <f t="shared" si="0"/>
        <v>ELIGIBLE</v>
      </c>
      <c r="I6" s="2" t="s">
        <v>108</v>
      </c>
      <c r="L6" s="2" t="s">
        <v>26</v>
      </c>
      <c r="M6" s="2" t="s">
        <v>26</v>
      </c>
      <c r="N6" s="2" t="s">
        <v>26</v>
      </c>
      <c r="O6" s="2" t="s">
        <v>26</v>
      </c>
      <c r="P6" s="2" t="s">
        <v>26</v>
      </c>
    </row>
    <row r="7" spans="1:17" x14ac:dyDescent="0.3">
      <c r="A7" s="2" t="s">
        <v>68</v>
      </c>
      <c r="B7" s="2" t="s">
        <v>97</v>
      </c>
      <c r="C7" s="2" t="s">
        <v>98</v>
      </c>
      <c r="D7" s="2" t="s">
        <v>107</v>
      </c>
      <c r="E7" s="2">
        <v>83.43</v>
      </c>
      <c r="F7" s="2">
        <v>32</v>
      </c>
      <c r="G7" s="2">
        <v>57.715000000000003</v>
      </c>
      <c r="H7" s="2" t="str">
        <f t="shared" si="0"/>
        <v>ELIGIBLE</v>
      </c>
      <c r="I7" s="2" t="s">
        <v>108</v>
      </c>
      <c r="L7" s="2" t="s">
        <v>26</v>
      </c>
      <c r="M7" s="2" t="s">
        <v>26</v>
      </c>
      <c r="N7" s="2" t="s">
        <v>26</v>
      </c>
      <c r="O7" s="2" t="s">
        <v>26</v>
      </c>
      <c r="P7" s="2" t="s">
        <v>26</v>
      </c>
    </row>
    <row r="8" spans="1:17" x14ac:dyDescent="0.3">
      <c r="A8" s="2" t="s">
        <v>87</v>
      </c>
      <c r="B8" s="2" t="s">
        <v>97</v>
      </c>
      <c r="C8" s="2" t="s">
        <v>98</v>
      </c>
      <c r="D8" s="2" t="s">
        <v>122</v>
      </c>
      <c r="E8" s="2">
        <v>89.03</v>
      </c>
      <c r="F8" s="2">
        <v>26</v>
      </c>
      <c r="G8" s="2">
        <v>57.515000000000001</v>
      </c>
      <c r="H8" s="2" t="str">
        <f t="shared" si="0"/>
        <v>ELIGIBLE</v>
      </c>
      <c r="I8" s="2" t="s">
        <v>108</v>
      </c>
      <c r="L8" s="2" t="s">
        <v>26</v>
      </c>
      <c r="M8" s="2" t="s">
        <v>26</v>
      </c>
      <c r="N8" s="2" t="s">
        <v>26</v>
      </c>
      <c r="O8" s="2" t="s">
        <v>26</v>
      </c>
      <c r="P8" s="2" t="s">
        <v>26</v>
      </c>
    </row>
    <row r="9" spans="1:17" x14ac:dyDescent="0.3">
      <c r="A9" s="2" t="s">
        <v>88</v>
      </c>
      <c r="B9" s="2" t="s">
        <v>97</v>
      </c>
      <c r="C9" s="2" t="s">
        <v>98</v>
      </c>
      <c r="D9" s="2" t="s">
        <v>134</v>
      </c>
      <c r="E9" s="2">
        <v>65.459999999999994</v>
      </c>
      <c r="F9" s="2">
        <v>48</v>
      </c>
      <c r="G9" s="2">
        <v>56.73</v>
      </c>
      <c r="H9" s="2" t="str">
        <f t="shared" si="0"/>
        <v>ELIGIBLE</v>
      </c>
      <c r="L9" s="2" t="s">
        <v>26</v>
      </c>
      <c r="M9" s="2" t="s">
        <v>26</v>
      </c>
      <c r="N9" s="2" t="s">
        <v>26</v>
      </c>
      <c r="O9" s="2" t="s">
        <v>26</v>
      </c>
      <c r="P9" s="2" t="s">
        <v>26</v>
      </c>
    </row>
    <row r="10" spans="1:17" x14ac:dyDescent="0.3">
      <c r="A10" s="2" t="s">
        <v>91</v>
      </c>
      <c r="B10" s="2" t="s">
        <v>97</v>
      </c>
      <c r="C10" s="2" t="s">
        <v>98</v>
      </c>
      <c r="D10" s="2" t="s">
        <v>137</v>
      </c>
      <c r="E10" s="2">
        <v>79</v>
      </c>
      <c r="F10" s="2">
        <v>26</v>
      </c>
      <c r="G10" s="2">
        <v>52.5</v>
      </c>
      <c r="H10" s="2" t="str">
        <f t="shared" si="0"/>
        <v>ELIGIBLE</v>
      </c>
      <c r="I10" s="2" t="s">
        <v>130</v>
      </c>
      <c r="L10" s="2" t="s">
        <v>26</v>
      </c>
      <c r="M10" s="2" t="s">
        <v>26</v>
      </c>
      <c r="N10" s="2" t="s">
        <v>26</v>
      </c>
      <c r="O10" s="2" t="s">
        <v>26</v>
      </c>
      <c r="P10" s="2" t="s">
        <v>26</v>
      </c>
    </row>
    <row r="11" spans="1:17" x14ac:dyDescent="0.3">
      <c r="A11" s="2" t="s">
        <v>66</v>
      </c>
      <c r="B11" s="2" t="s">
        <v>97</v>
      </c>
      <c r="C11" s="2" t="s">
        <v>98</v>
      </c>
      <c r="D11" s="2" t="s">
        <v>103</v>
      </c>
      <c r="E11" s="2">
        <v>63.13</v>
      </c>
      <c r="F11" s="2">
        <v>40</v>
      </c>
      <c r="G11" s="2">
        <v>51.564999999999998</v>
      </c>
      <c r="H11" s="2" t="str">
        <f t="shared" si="0"/>
        <v>ELIGIBLE</v>
      </c>
      <c r="I11" s="2" t="s">
        <v>104</v>
      </c>
      <c r="L11" s="2" t="s">
        <v>26</v>
      </c>
      <c r="M11" s="2" t="s">
        <v>26</v>
      </c>
      <c r="N11" s="2" t="s">
        <v>26</v>
      </c>
      <c r="O11" s="2" t="s">
        <v>26</v>
      </c>
      <c r="P11" s="2" t="s">
        <v>26</v>
      </c>
    </row>
    <row r="12" spans="1:17" x14ac:dyDescent="0.3">
      <c r="A12" s="2" t="s">
        <v>85</v>
      </c>
      <c r="B12" s="2" t="s">
        <v>97</v>
      </c>
      <c r="C12" s="2" t="s">
        <v>98</v>
      </c>
      <c r="D12" s="2" t="s">
        <v>124</v>
      </c>
      <c r="E12" s="2">
        <v>68.5</v>
      </c>
      <c r="F12" s="2">
        <v>28</v>
      </c>
      <c r="G12" s="2">
        <v>48.25</v>
      </c>
      <c r="H12" s="2" t="str">
        <f t="shared" si="0"/>
        <v>ELIGIBLE</v>
      </c>
      <c r="I12" s="2" t="s">
        <v>131</v>
      </c>
      <c r="L12" s="2" t="s">
        <v>26</v>
      </c>
      <c r="M12" s="2" t="s">
        <v>26</v>
      </c>
      <c r="N12" s="2" t="s">
        <v>26</v>
      </c>
      <c r="O12" s="2" t="s">
        <v>26</v>
      </c>
      <c r="P12" s="2" t="s">
        <v>26</v>
      </c>
    </row>
    <row r="13" spans="1:17" x14ac:dyDescent="0.3">
      <c r="A13" s="2" t="s">
        <v>64</v>
      </c>
      <c r="B13" s="2" t="s">
        <v>97</v>
      </c>
      <c r="C13" s="2" t="s">
        <v>98</v>
      </c>
      <c r="D13" s="2" t="s">
        <v>99</v>
      </c>
      <c r="E13" s="2">
        <v>75.5</v>
      </c>
      <c r="F13" s="2">
        <v>20</v>
      </c>
      <c r="G13" s="2">
        <v>47.75</v>
      </c>
      <c r="H13" s="2" t="str">
        <f t="shared" si="0"/>
        <v>ELIGIBLE</v>
      </c>
      <c r="I13" s="2" t="s">
        <v>100</v>
      </c>
      <c r="L13" s="2" t="s">
        <v>26</v>
      </c>
      <c r="M13" s="2" t="s">
        <v>26</v>
      </c>
      <c r="N13" s="2" t="s">
        <v>26</v>
      </c>
      <c r="O13" s="2" t="s">
        <v>26</v>
      </c>
      <c r="P13" s="2" t="s">
        <v>26</v>
      </c>
    </row>
    <row r="14" spans="1:17" x14ac:dyDescent="0.3">
      <c r="A14" s="2" t="s">
        <v>82</v>
      </c>
      <c r="B14" s="2" t="s">
        <v>97</v>
      </c>
      <c r="C14" s="2" t="s">
        <v>98</v>
      </c>
      <c r="D14" s="2" t="s">
        <v>128</v>
      </c>
      <c r="E14" s="2">
        <v>75.03</v>
      </c>
      <c r="F14" s="2">
        <v>20</v>
      </c>
      <c r="G14" s="2">
        <v>47.515000000000001</v>
      </c>
      <c r="H14" s="2" t="str">
        <f t="shared" si="0"/>
        <v>ELIGIBLE</v>
      </c>
      <c r="I14" s="2" t="s">
        <v>129</v>
      </c>
      <c r="L14" s="2" t="s">
        <v>26</v>
      </c>
      <c r="M14" s="2" t="s">
        <v>26</v>
      </c>
      <c r="N14" s="2" t="s">
        <v>26</v>
      </c>
      <c r="O14" s="2" t="s">
        <v>26</v>
      </c>
      <c r="P14" s="2" t="s">
        <v>26</v>
      </c>
    </row>
    <row r="15" spans="1:17" x14ac:dyDescent="0.3">
      <c r="A15" s="2" t="s">
        <v>89</v>
      </c>
      <c r="B15" s="2" t="s">
        <v>97</v>
      </c>
      <c r="C15" s="2" t="s">
        <v>98</v>
      </c>
      <c r="D15" s="2" t="s">
        <v>128</v>
      </c>
      <c r="E15" s="2">
        <v>75.03</v>
      </c>
      <c r="F15" s="2">
        <v>20</v>
      </c>
      <c r="G15" s="2">
        <v>47.515000000000001</v>
      </c>
      <c r="H15" s="2" t="str">
        <f t="shared" si="0"/>
        <v>ELIGIBLE</v>
      </c>
      <c r="I15" s="2" t="s">
        <v>108</v>
      </c>
      <c r="L15" s="2" t="s">
        <v>26</v>
      </c>
      <c r="M15" s="2" t="s">
        <v>26</v>
      </c>
      <c r="N15" s="2" t="s">
        <v>26</v>
      </c>
      <c r="O15" s="2" t="s">
        <v>26</v>
      </c>
      <c r="P15" s="2" t="s">
        <v>26</v>
      </c>
    </row>
    <row r="16" spans="1:17" x14ac:dyDescent="0.3">
      <c r="A16" s="2" t="s">
        <v>81</v>
      </c>
      <c r="B16" s="2" t="s">
        <v>97</v>
      </c>
      <c r="C16" s="2" t="s">
        <v>98</v>
      </c>
      <c r="D16" s="2" t="s">
        <v>126</v>
      </c>
      <c r="E16" s="2">
        <v>89.26</v>
      </c>
      <c r="F16" s="2">
        <v>4</v>
      </c>
      <c r="G16" s="2">
        <v>46.63</v>
      </c>
      <c r="H16" s="2" t="str">
        <f t="shared" si="0"/>
        <v>NOT ELIGIBLE</v>
      </c>
      <c r="I16" s="2" t="s">
        <v>127</v>
      </c>
      <c r="L16" s="2" t="s">
        <v>26</v>
      </c>
      <c r="M16" s="2" t="s">
        <v>26</v>
      </c>
      <c r="N16" s="2" t="s">
        <v>26</v>
      </c>
      <c r="O16" s="2" t="s">
        <v>26</v>
      </c>
      <c r="P16" s="2" t="s">
        <v>26</v>
      </c>
    </row>
    <row r="17" spans="1:17" x14ac:dyDescent="0.3">
      <c r="A17" s="2" t="s">
        <v>80</v>
      </c>
      <c r="B17" s="2" t="s">
        <v>97</v>
      </c>
      <c r="C17" s="2" t="s">
        <v>98</v>
      </c>
      <c r="D17" s="2" t="s">
        <v>124</v>
      </c>
      <c r="E17" s="2">
        <v>68.5</v>
      </c>
      <c r="F17" s="2">
        <v>24</v>
      </c>
      <c r="G17" s="2">
        <v>46.25</v>
      </c>
      <c r="H17" s="2" t="str">
        <f t="shared" si="0"/>
        <v>ELIGIBLE</v>
      </c>
      <c r="I17" s="2" t="s">
        <v>125</v>
      </c>
      <c r="L17" s="2" t="s">
        <v>26</v>
      </c>
      <c r="M17" s="2" t="s">
        <v>26</v>
      </c>
      <c r="N17" s="2" t="s">
        <v>26</v>
      </c>
      <c r="O17" s="2" t="s">
        <v>26</v>
      </c>
      <c r="P17" s="2" t="s">
        <v>26</v>
      </c>
    </row>
    <row r="18" spans="1:17" x14ac:dyDescent="0.3">
      <c r="A18" s="2" t="s">
        <v>75</v>
      </c>
      <c r="B18" s="2" t="s">
        <v>97</v>
      </c>
      <c r="C18" s="2" t="s">
        <v>98</v>
      </c>
      <c r="D18" s="2" t="s">
        <v>118</v>
      </c>
      <c r="E18" s="2">
        <v>73.400000000000006</v>
      </c>
      <c r="F18" s="2">
        <v>18</v>
      </c>
      <c r="G18" s="2">
        <v>45.7</v>
      </c>
      <c r="H18" s="2" t="str">
        <f t="shared" si="0"/>
        <v>NOT ELIGIBLE</v>
      </c>
      <c r="I18" s="2" t="s">
        <v>119</v>
      </c>
      <c r="L18" s="2" t="s">
        <v>26</v>
      </c>
      <c r="M18" s="2" t="s">
        <v>26</v>
      </c>
      <c r="N18" s="2" t="s">
        <v>26</v>
      </c>
      <c r="O18" s="2" t="s">
        <v>26</v>
      </c>
      <c r="P18" s="2" t="s">
        <v>26</v>
      </c>
    </row>
    <row r="19" spans="1:17" x14ac:dyDescent="0.3">
      <c r="A19" s="2" t="s">
        <v>65</v>
      </c>
      <c r="B19" s="2" t="s">
        <v>97</v>
      </c>
      <c r="C19" s="2" t="s">
        <v>98</v>
      </c>
      <c r="D19" s="2" t="s">
        <v>101</v>
      </c>
      <c r="E19" s="2">
        <v>58.7</v>
      </c>
      <c r="F19" s="2">
        <v>32</v>
      </c>
      <c r="G19" s="2">
        <v>45.35</v>
      </c>
      <c r="H19" s="2" t="str">
        <f t="shared" si="0"/>
        <v>ELIGIBLE</v>
      </c>
      <c r="I19" s="2" t="s">
        <v>102</v>
      </c>
      <c r="L19" s="2" t="s">
        <v>26</v>
      </c>
      <c r="M19" s="2" t="s">
        <v>26</v>
      </c>
      <c r="N19" s="2" t="s">
        <v>26</v>
      </c>
      <c r="O19" s="2" t="s">
        <v>26</v>
      </c>
      <c r="P19" s="2" t="s">
        <v>26</v>
      </c>
    </row>
    <row r="20" spans="1:17" x14ac:dyDescent="0.3">
      <c r="A20" s="2" t="s">
        <v>74</v>
      </c>
      <c r="B20" s="2" t="s">
        <v>97</v>
      </c>
      <c r="C20" s="2" t="s">
        <v>98</v>
      </c>
      <c r="D20" s="2" t="s">
        <v>117</v>
      </c>
      <c r="E20" s="2">
        <v>80.400000000000006</v>
      </c>
      <c r="F20" s="2">
        <v>10</v>
      </c>
      <c r="G20" s="2">
        <v>45.2</v>
      </c>
      <c r="H20" s="2" t="str">
        <f t="shared" si="0"/>
        <v>NOT ELIGIBLE</v>
      </c>
      <c r="I20" s="2" t="s">
        <v>108</v>
      </c>
      <c r="L20" s="2" t="s">
        <v>26</v>
      </c>
      <c r="M20" s="2" t="s">
        <v>26</v>
      </c>
      <c r="N20" s="2" t="s">
        <v>26</v>
      </c>
      <c r="O20" s="2" t="s">
        <v>26</v>
      </c>
      <c r="P20" s="2" t="s">
        <v>26</v>
      </c>
    </row>
    <row r="21" spans="1:17" x14ac:dyDescent="0.3">
      <c r="A21" s="2" t="s">
        <v>72</v>
      </c>
      <c r="B21" s="2" t="s">
        <v>97</v>
      </c>
      <c r="C21" s="2" t="s">
        <v>98</v>
      </c>
      <c r="D21" s="2" t="s">
        <v>114</v>
      </c>
      <c r="E21" s="2">
        <v>72.459999999999994</v>
      </c>
      <c r="F21" s="2">
        <v>16</v>
      </c>
      <c r="G21" s="2">
        <v>44.23</v>
      </c>
      <c r="H21" s="2" t="str">
        <f t="shared" si="0"/>
        <v>NOT ELIGIBLE</v>
      </c>
      <c r="I21" s="2" t="s">
        <v>115</v>
      </c>
      <c r="L21" s="2" t="s">
        <v>26</v>
      </c>
      <c r="M21" s="2" t="s">
        <v>26</v>
      </c>
      <c r="N21" s="2" t="s">
        <v>26</v>
      </c>
      <c r="O21" s="2" t="s">
        <v>26</v>
      </c>
      <c r="P21" s="2" t="s">
        <v>26</v>
      </c>
    </row>
    <row r="22" spans="1:17" x14ac:dyDescent="0.3">
      <c r="A22" s="2" t="s">
        <v>86</v>
      </c>
      <c r="B22" s="2" t="s">
        <v>97</v>
      </c>
      <c r="C22" s="2" t="s">
        <v>98</v>
      </c>
      <c r="D22" s="2" t="s">
        <v>132</v>
      </c>
      <c r="E22" s="2">
        <v>75.73</v>
      </c>
      <c r="F22" s="2">
        <v>10</v>
      </c>
      <c r="G22" s="2">
        <v>42.865000000000002</v>
      </c>
      <c r="H22" s="2" t="str">
        <f t="shared" si="0"/>
        <v>NOT ELIGIBLE</v>
      </c>
      <c r="I22" s="2" t="s">
        <v>133</v>
      </c>
      <c r="L22" s="2" t="s">
        <v>26</v>
      </c>
      <c r="M22" s="2" t="s">
        <v>26</v>
      </c>
      <c r="N22" s="2" t="s">
        <v>26</v>
      </c>
      <c r="O22" s="2" t="s">
        <v>26</v>
      </c>
      <c r="P22" s="2" t="s">
        <v>26</v>
      </c>
    </row>
    <row r="23" spans="1:17" x14ac:dyDescent="0.3">
      <c r="A23" s="2" t="s">
        <v>71</v>
      </c>
      <c r="B23" s="2" t="s">
        <v>97</v>
      </c>
      <c r="C23" s="2" t="s">
        <v>98</v>
      </c>
      <c r="D23" s="2" t="s">
        <v>113</v>
      </c>
      <c r="E23" s="2">
        <v>69.2</v>
      </c>
      <c r="F23" s="2">
        <v>16</v>
      </c>
      <c r="G23" s="2">
        <v>42.6</v>
      </c>
      <c r="H23" s="2" t="str">
        <f t="shared" si="0"/>
        <v>NOT ELIGIBLE</v>
      </c>
      <c r="I23" s="2" t="s">
        <v>110</v>
      </c>
      <c r="L23" s="2" t="s">
        <v>26</v>
      </c>
      <c r="M23" s="2" t="s">
        <v>26</v>
      </c>
      <c r="N23" s="2" t="s">
        <v>26</v>
      </c>
      <c r="O23" s="2" t="s">
        <v>26</v>
      </c>
      <c r="P23" s="2" t="s">
        <v>26</v>
      </c>
    </row>
    <row r="24" spans="1:17" x14ac:dyDescent="0.3">
      <c r="A24" s="2" t="s">
        <v>77</v>
      </c>
      <c r="B24" s="2" t="s">
        <v>97</v>
      </c>
      <c r="C24" s="2" t="s">
        <v>98</v>
      </c>
      <c r="D24" s="2" t="s">
        <v>121</v>
      </c>
      <c r="E24" s="2">
        <v>71.760000000000005</v>
      </c>
      <c r="F24" s="2">
        <v>12</v>
      </c>
      <c r="G24" s="2">
        <v>41.88</v>
      </c>
      <c r="H24" s="2" t="str">
        <f t="shared" si="0"/>
        <v>NOT ELIGIBLE</v>
      </c>
      <c r="I24" s="2" t="s">
        <v>112</v>
      </c>
      <c r="L24" s="2" t="s">
        <v>26</v>
      </c>
      <c r="M24" s="2" t="s">
        <v>26</v>
      </c>
      <c r="N24" s="2" t="s">
        <v>26</v>
      </c>
      <c r="O24" s="2" t="s">
        <v>26</v>
      </c>
      <c r="P24" s="2" t="s">
        <v>26</v>
      </c>
    </row>
    <row r="25" spans="1:17" x14ac:dyDescent="0.3">
      <c r="A25" s="2" t="s">
        <v>95</v>
      </c>
      <c r="B25" s="2" t="s">
        <v>97</v>
      </c>
      <c r="C25" s="2" t="s">
        <v>98</v>
      </c>
      <c r="D25" s="2" t="s">
        <v>141</v>
      </c>
      <c r="E25" s="2">
        <v>71.3</v>
      </c>
      <c r="F25" s="2">
        <v>12</v>
      </c>
      <c r="G25" s="2">
        <v>41.65</v>
      </c>
      <c r="H25" s="2" t="str">
        <f t="shared" si="0"/>
        <v>NOT ELIGIBLE</v>
      </c>
      <c r="I25" s="2" t="s">
        <v>133</v>
      </c>
      <c r="L25" s="2" t="s">
        <v>26</v>
      </c>
      <c r="M25" s="2" t="s">
        <v>26</v>
      </c>
      <c r="N25" s="2" t="s">
        <v>26</v>
      </c>
      <c r="O25" s="2" t="s">
        <v>26</v>
      </c>
      <c r="P25" s="2" t="s">
        <v>26</v>
      </c>
    </row>
    <row r="26" spans="1:17" x14ac:dyDescent="0.3">
      <c r="A26" s="2" t="s">
        <v>94</v>
      </c>
      <c r="B26" s="2" t="s">
        <v>97</v>
      </c>
      <c r="C26" s="2" t="s">
        <v>98</v>
      </c>
      <c r="D26" s="2" t="s">
        <v>139</v>
      </c>
      <c r="E26" s="2">
        <v>70.13</v>
      </c>
      <c r="F26" s="2">
        <v>12</v>
      </c>
      <c r="G26" s="2">
        <v>41.064999999999998</v>
      </c>
      <c r="H26" s="2" t="str">
        <f t="shared" si="0"/>
        <v>NOT ELIGIBLE</v>
      </c>
      <c r="I26" s="2" t="s">
        <v>140</v>
      </c>
      <c r="L26" s="2" t="s">
        <v>26</v>
      </c>
      <c r="M26" s="2" t="s">
        <v>26</v>
      </c>
      <c r="N26" s="2" t="s">
        <v>26</v>
      </c>
      <c r="O26" s="2" t="s">
        <v>26</v>
      </c>
      <c r="P26" s="2" t="s">
        <v>26</v>
      </c>
    </row>
    <row r="27" spans="1:17" x14ac:dyDescent="0.3">
      <c r="A27" s="2" t="s">
        <v>79</v>
      </c>
      <c r="B27" s="2" t="s">
        <v>97</v>
      </c>
      <c r="C27" s="2" t="s">
        <v>98</v>
      </c>
      <c r="D27" s="2" t="s">
        <v>56</v>
      </c>
      <c r="E27" s="2">
        <v>62.9</v>
      </c>
      <c r="F27" s="2">
        <v>12</v>
      </c>
      <c r="G27" s="2">
        <v>37.450000000000003</v>
      </c>
      <c r="H27" s="2" t="str">
        <f t="shared" si="0"/>
        <v>NOT ELIGIBLE</v>
      </c>
      <c r="I27" s="2" t="s">
        <v>123</v>
      </c>
      <c r="L27" s="2" t="s">
        <v>26</v>
      </c>
      <c r="M27" s="2" t="s">
        <v>26</v>
      </c>
      <c r="N27" s="2" t="s">
        <v>26</v>
      </c>
      <c r="O27" s="2" t="s">
        <v>26</v>
      </c>
      <c r="P27" s="2" t="s">
        <v>26</v>
      </c>
    </row>
    <row r="28" spans="1:17" x14ac:dyDescent="0.3">
      <c r="A28" s="2" t="s">
        <v>67</v>
      </c>
      <c r="B28" s="2" t="s">
        <v>97</v>
      </c>
      <c r="C28" s="2" t="s">
        <v>98</v>
      </c>
      <c r="D28" s="2" t="s">
        <v>105</v>
      </c>
      <c r="E28" s="2">
        <v>66.16</v>
      </c>
      <c r="F28" s="2">
        <v>8</v>
      </c>
      <c r="G28" s="2">
        <v>37.08</v>
      </c>
      <c r="H28" s="2" t="str">
        <f t="shared" si="0"/>
        <v>NOT ELIGIBLE</v>
      </c>
      <c r="I28" s="2" t="s">
        <v>106</v>
      </c>
      <c r="L28" s="2" t="s">
        <v>26</v>
      </c>
      <c r="M28" s="2" t="s">
        <v>26</v>
      </c>
      <c r="N28" s="2" t="s">
        <v>26</v>
      </c>
      <c r="O28" s="2" t="s">
        <v>26</v>
      </c>
      <c r="P28" s="2" t="s">
        <v>26</v>
      </c>
    </row>
    <row r="29" spans="1:17" x14ac:dyDescent="0.3">
      <c r="A29" s="2" t="s">
        <v>90</v>
      </c>
      <c r="B29" s="2" t="s">
        <v>97</v>
      </c>
      <c r="C29" s="2" t="s">
        <v>98</v>
      </c>
      <c r="D29" s="2" t="s">
        <v>135</v>
      </c>
      <c r="E29" s="2">
        <v>67.8</v>
      </c>
      <c r="F29" s="2">
        <v>6</v>
      </c>
      <c r="G29" s="2">
        <v>36.9</v>
      </c>
      <c r="H29" s="2" t="str">
        <f t="shared" si="0"/>
        <v>NOT ELIGIBLE</v>
      </c>
      <c r="I29" s="2" t="s">
        <v>136</v>
      </c>
      <c r="L29" s="2" t="s">
        <v>26</v>
      </c>
      <c r="M29" s="2" t="s">
        <v>26</v>
      </c>
      <c r="N29" s="2" t="s">
        <v>26</v>
      </c>
      <c r="O29" s="2" t="s">
        <v>26</v>
      </c>
      <c r="P29" s="2" t="s">
        <v>26</v>
      </c>
    </row>
    <row r="30" spans="1:17" x14ac:dyDescent="0.3">
      <c r="A30" s="2" t="s">
        <v>70</v>
      </c>
      <c r="B30" s="2" t="s">
        <v>97</v>
      </c>
      <c r="C30" s="2" t="s">
        <v>98</v>
      </c>
      <c r="D30" s="2" t="s">
        <v>111</v>
      </c>
      <c r="E30" s="2">
        <v>70.36</v>
      </c>
      <c r="F30" s="2">
        <v>16</v>
      </c>
      <c r="G30" s="2">
        <v>33.18</v>
      </c>
      <c r="H30" s="2" t="str">
        <f t="shared" si="0"/>
        <v>NOT ELIGIBLE</v>
      </c>
      <c r="I30" s="2" t="s">
        <v>112</v>
      </c>
      <c r="L30" s="2" t="s">
        <v>26</v>
      </c>
      <c r="M30" s="2" t="s">
        <v>26</v>
      </c>
      <c r="N30" s="2" t="s">
        <v>26</v>
      </c>
      <c r="O30" s="2" t="s">
        <v>26</v>
      </c>
      <c r="P30" s="2" t="s">
        <v>26</v>
      </c>
      <c r="Q30" s="2">
        <v>-10</v>
      </c>
    </row>
    <row r="31" spans="1:17" x14ac:dyDescent="0.3">
      <c r="A31" s="2" t="s">
        <v>73</v>
      </c>
      <c r="B31" s="2" t="s">
        <v>97</v>
      </c>
      <c r="C31" s="2" t="s">
        <v>98</v>
      </c>
      <c r="D31" s="2" t="s">
        <v>116</v>
      </c>
      <c r="E31" s="2">
        <v>58</v>
      </c>
      <c r="F31" s="2">
        <v>6</v>
      </c>
      <c r="G31" s="2">
        <v>32</v>
      </c>
      <c r="H31" s="2" t="str">
        <f t="shared" si="0"/>
        <v>NOT ELIGIBLE</v>
      </c>
      <c r="I31" s="2" t="s">
        <v>112</v>
      </c>
      <c r="L31" s="2" t="s">
        <v>26</v>
      </c>
      <c r="M31" s="2" t="s">
        <v>26</v>
      </c>
      <c r="N31" s="2" t="s">
        <v>26</v>
      </c>
      <c r="O31" s="2" t="s">
        <v>26</v>
      </c>
      <c r="P31" s="2" t="s">
        <v>26</v>
      </c>
    </row>
    <row r="32" spans="1:17" x14ac:dyDescent="0.3">
      <c r="A32" s="2" t="s">
        <v>92</v>
      </c>
      <c r="B32" s="2" t="s">
        <v>97</v>
      </c>
      <c r="C32" s="2" t="s">
        <v>98</v>
      </c>
      <c r="D32" s="2" t="s">
        <v>52</v>
      </c>
      <c r="E32" s="2">
        <v>71.06</v>
      </c>
      <c r="F32" s="2">
        <v>8</v>
      </c>
      <c r="G32" s="2">
        <v>29.53</v>
      </c>
      <c r="H32" s="2" t="str">
        <f t="shared" si="0"/>
        <v>NOT ELIGIBLE</v>
      </c>
      <c r="I32" s="2" t="s">
        <v>130</v>
      </c>
      <c r="L32" s="2" t="s">
        <v>26</v>
      </c>
      <c r="M32" s="2" t="s">
        <v>26</v>
      </c>
      <c r="N32" s="2" t="s">
        <v>26</v>
      </c>
      <c r="O32" s="2" t="s">
        <v>26</v>
      </c>
      <c r="P32" s="2" t="s">
        <v>26</v>
      </c>
      <c r="Q32" s="2">
        <v>-10</v>
      </c>
    </row>
    <row r="33" spans="1:17" x14ac:dyDescent="0.3">
      <c r="A33" s="2" t="s">
        <v>84</v>
      </c>
      <c r="B33" s="2" t="s">
        <v>97</v>
      </c>
      <c r="C33" s="2" t="s">
        <v>98</v>
      </c>
      <c r="D33" s="2" t="s">
        <v>116</v>
      </c>
      <c r="E33" s="2">
        <v>58</v>
      </c>
      <c r="F33" s="2">
        <v>0</v>
      </c>
      <c r="G33" s="2">
        <v>29</v>
      </c>
      <c r="H33" s="2" t="str">
        <f t="shared" si="0"/>
        <v>NOT ELIGIBLE</v>
      </c>
      <c r="I33" s="2" t="s">
        <v>108</v>
      </c>
      <c r="L33" s="2" t="s">
        <v>26</v>
      </c>
      <c r="M33" s="2" t="s">
        <v>26</v>
      </c>
      <c r="N33" s="2" t="s">
        <v>26</v>
      </c>
      <c r="O33" s="2" t="s">
        <v>26</v>
      </c>
      <c r="P33" s="2" t="s">
        <v>26</v>
      </c>
    </row>
    <row r="34" spans="1:17" x14ac:dyDescent="0.3">
      <c r="A34" s="2" t="s">
        <v>76</v>
      </c>
      <c r="B34" s="2" t="s">
        <v>97</v>
      </c>
      <c r="C34" s="2" t="s">
        <v>98</v>
      </c>
      <c r="D34" s="2" t="s">
        <v>120</v>
      </c>
      <c r="E34" s="2">
        <v>68.959999999999994</v>
      </c>
      <c r="F34" s="2">
        <v>6</v>
      </c>
      <c r="G34" s="2">
        <v>27.48</v>
      </c>
      <c r="H34" s="2" t="str">
        <f t="shared" si="0"/>
        <v>NOT ELIGIBLE</v>
      </c>
      <c r="I34" s="2" t="s">
        <v>100</v>
      </c>
      <c r="L34" s="2" t="s">
        <v>26</v>
      </c>
      <c r="M34" s="2" t="s">
        <v>26</v>
      </c>
      <c r="N34" s="2" t="s">
        <v>26</v>
      </c>
      <c r="O34" s="2" t="s">
        <v>26</v>
      </c>
      <c r="P34" s="2" t="s">
        <v>26</v>
      </c>
      <c r="Q34" s="2">
        <v>-10</v>
      </c>
    </row>
  </sheetData>
  <sortState ref="A2:Q34">
    <sortCondition descending="1" ref="G2"/>
  </sortState>
  <dataValidations count="24">
    <dataValidation type="list" allowBlank="1" showInputMessage="1" showErrorMessage="1" sqref="I34 K34">
      <formula1>"88628 - Austria / Universitat fur Weiterbildung Krems		 		 		 		,"</formula1>
    </dataValidation>
    <dataValidation type="list" allowBlank="1" showInputMessage="1" showErrorMessage="1" sqref="I32 K32">
      <formula1>"23342 - Czechia / VSB Technical University of Ostrava,23301 - Greece / National Technical University of Athens / NTUA (School of Architecture)        ,23289 - Hungary / Budapest University of  Technology and Economics       ,"</formula1>
    </dataValidation>
    <dataValidation type="list" allowBlank="1" showInputMessage="1" showErrorMessage="1" sqref="I31 K31">
      <formula1>"23294 - Germany / Deggendorf Institute of Technology / Technische Hochschule Deggendorf        ,23328 - Greece / Piraeus University of Applied Sciences(PUAS)                 ,23333 - France / Université de technologie de Troyes  / UTT        ,"</formula1>
    </dataValidation>
    <dataValidation type="list" allowBlank="1" showInputMessage="1" showErrorMessage="1" sqref="I30 K30">
      <formula1>"23291 - Germany / Deggendorf Institute of Technology / Technische Hochschule Deggendorf        ,23330 - France / Université de technologie de Troyes  / UTT        ,23319 - Spain / Universidad De Sevilla              ,"</formula1>
    </dataValidation>
    <dataValidation type="list" allowBlank="1" showInputMessage="1" showErrorMessage="1" sqref="I28 K28">
      <formula1>"23347 - Austria / Universitat fur Weiterbildung Krems,23301 - Greece / National Technical University of Athens / NTUA (School of Architecture)        ,23289 - Hungary / Budapest University of  Technology and Economics       ,"</formula1>
    </dataValidation>
    <dataValidation type="list" allowBlank="1" showInputMessage="1" showErrorMessage="1" sqref="I24 K24">
      <formula1>"23287 - Hungary / Budapest Metropolitan University        ,23357 - Czechia / Vysoka Skola Chemicko-Technologicka v Praze              ,23310 - Croatia / The University of Rijeka (Faculty of Tourism and Hospitality Management)        ,"</formula1>
    </dataValidation>
    <dataValidation type="list" allowBlank="1" showInputMessage="1" showErrorMessage="1" sqref="I23 K23">
      <formula1>"23289 - Hungary / Budapest University of  Technology and Economics       ,23342 - Czechia / VSB Technical University of Ostrava,23301 - Greece / National Technical University of Athens / NTUA (School of Architecture)        ,"</formula1>
    </dataValidation>
    <dataValidation type="list" allowBlank="1" showInputMessage="1" showErrorMessage="1" sqref="I20 K20">
      <formula1>"50115 - Spain / Universidad Politécnica de Cartagena        ,50071 - France / Association Leonard de Vinci,49934 - Germany / FH Münster -  University of Applied Science(Institute of Business Administration and Engineering),"</formula1>
    </dataValidation>
    <dataValidation type="list" allowBlank="1" showInputMessage="1" showErrorMessage="1" sqref="I18 K18">
      <formula1>"50065 - Belgium / B BRUXEL82,23331 - France / Université de technologie de Troyes  / UTT        ,50059 - Germany / Technische Universitat  Clausthal / Clausthal University of Technology     ,"</formula1>
    </dataValidation>
    <dataValidation type="list" allowBlank="1" showInputMessage="1" showErrorMessage="1" sqref="I17 K17">
      <formula1>"23286 - France / Brest Business School        ,23316 - Belgium / UCLL University of Applied Sciences              ,23296 - Germany / Deggendorf Institute of Technology / Technische Hochschule Deggendorf        ,"</formula1>
    </dataValidation>
    <dataValidation type="list" allowBlank="1" showInputMessage="1" showErrorMessage="1" sqref="I13 K13 I25 K25">
      <formula1>"23340 - Poland / University of Zielona Gora        ,23351 - Greece / University of Aegean,"</formula1>
    </dataValidation>
    <dataValidation type="list" allowBlank="1" showInputMessage="1" showErrorMessage="1" sqref="I14 K14">
      <formula1>"23294 - Germany / Deggendorf Institute of Technology / Technische Hochschule Deggendorf        ,23352 - Romania / Ovidius University of Constanta              ,"</formula1>
    </dataValidation>
    <dataValidation type="list" allowBlank="1" showInputMessage="1" showErrorMessage="1" sqref="I15 K15">
      <formula1>"23289 - Hungary / Budapest University of  Technology and Economics       ,23301 - Greece / National Technical University of Athens / NTUA (School of Architecture)        ,23347 - Austria / Universitat fur Weiterbildung Krems,"</formula1>
    </dataValidation>
    <dataValidation type="list" allowBlank="1" showInputMessage="1" showErrorMessage="1" sqref="I12 K12 I27 K27">
      <formula1>"23298 - Lithuania / Kaunas University of Technology (Faculty of Electrical and Electronics Engineering)       ,"</formula1>
    </dataValidation>
    <dataValidation type="list" allowBlank="1" showInputMessage="1" showErrorMessage="1" sqref="I11 K11 I21 K21">
      <formula1>"23298 - Lithuania / Kaunas University of Technology (Faculty of Electrical and Electronics Engineering)       ,50106 - Croatia / University of Zagreb (Faculty of Electrical Engineering and Computing)                                ,"</formula1>
    </dataValidation>
    <dataValidation type="list" allowBlank="1" showInputMessage="1" showErrorMessage="1" sqref="I10 K10">
      <formula1>"50072 - France / Association Leonard de Vinci,23294 - Germany / Deggendorf Institute of Technology / Technische Hochschule Deggendorf        ,50067 - Belgium / B BRUXEL82,"</formula1>
    </dataValidation>
    <dataValidation type="list" allowBlank="1" showInputMessage="1" showErrorMessage="1" sqref="I8 I16 I19 I22 I26 I33"/>
    <dataValidation type="list" allowBlank="1" showInputMessage="1" showErrorMessage="1" sqref="I9 K9">
      <formula1>"23341 - Czechia / VSB - Technicka Univerzita Ostrava / VSB - Technical University of Ostrava (Faculty of Civil Engineeri,23348 - Romania / Ovidius University of Constanta              ,50115 - Spain / Universidad Politécnica de Cartagena        ,"</formula1>
    </dataValidation>
    <dataValidation type="list" allowBlank="1" showInputMessage="1" showErrorMessage="1" sqref="I6 K6 I29 K29">
      <formula1>"23282 - Poland / Adam Mickiewicz University(Faculty of Biology)    ,"</formula1>
    </dataValidation>
    <dataValidation type="list" allowBlank="1" showInputMessage="1" showErrorMessage="1" sqref="I5 K5">
      <formula1>"23300 - Malta / Malta College for Arts, Science and Technology,23319 - Spain / Universidad De Sevilla              ,23298 - Lithuania / Kaunas University of Technology (Faculty of Electrical and Electronics Engineering)       ,"</formula1>
    </dataValidation>
    <dataValidation type="list" allowBlank="1" showInputMessage="1" showErrorMessage="1" sqref="I4 K4">
      <formula1>"23352 - Romania / Ovidius University of Constanta              ,23333 - France / Université de technologie de Troyes  / UTT        ,23328 - Greece / Piraeus University of Applied Sciences(PUAS)                 ,"</formula1>
    </dataValidation>
    <dataValidation type="list" allowBlank="1" showInputMessage="1" showErrorMessage="1" sqref="I3 K3 I7 K7">
      <formula1>"23326 - Italy / Universita degli Studi 'G. d'Annunzio' Chieti        	,"</formula1>
    </dataValidation>
    <dataValidation type="list" allowBlank="1" showInputMessage="1" showErrorMessage="1" sqref="I2 K2">
      <formula1>"23298 - Lithuania / Kaunas University of Technology (Faculty of Electrical and Electronics Engineering)       ,23300 - Malta / Malta College for Arts, Science and Technology,23330 - France / Université de technologie de Troyes  / UTT        ,"</formula1>
    </dataValidation>
    <dataValidation type="list" allowBlank="1" showInputMessage="1" showErrorMessage="1" sqref="J2:J768">
      <formula1>"Asil,Yedek"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T16" sqref="T16"/>
    </sheetView>
  </sheetViews>
  <sheetFormatPr defaultRowHeight="14.4" x14ac:dyDescent="0.3"/>
  <cols>
    <col min="1" max="1" width="12.33203125" style="2" bestFit="1" customWidth="1"/>
    <col min="2" max="17" width="8.88671875" style="2"/>
    <col min="18" max="16384" width="8.88671875" style="3"/>
  </cols>
  <sheetData>
    <row r="1" spans="1:17" s="5" customFormat="1" x14ac:dyDescent="0.3">
      <c r="A1" s="4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</row>
    <row r="2" spans="1:17" x14ac:dyDescent="0.3">
      <c r="A2" s="2" t="s">
        <v>166</v>
      </c>
      <c r="B2" s="2" t="s">
        <v>186</v>
      </c>
      <c r="C2" s="2" t="s">
        <v>187</v>
      </c>
      <c r="D2" s="2" t="s">
        <v>190</v>
      </c>
      <c r="E2" s="2">
        <v>86.93</v>
      </c>
      <c r="F2" s="2">
        <v>68</v>
      </c>
      <c r="G2" s="2">
        <v>77.465000000000003</v>
      </c>
      <c r="H2" s="2" t="str">
        <f t="shared" ref="H2:H44" si="0">IF(F2&gt;=20,"ELIGIBLE","NOT ELIGIBLE")</f>
        <v>ELIGIBLE</v>
      </c>
      <c r="I2" s="2" t="s">
        <v>207</v>
      </c>
      <c r="L2" s="2" t="s">
        <v>26</v>
      </c>
      <c r="M2" s="2" t="s">
        <v>26</v>
      </c>
      <c r="N2" s="2" t="s">
        <v>26</v>
      </c>
      <c r="O2" s="2" t="s">
        <v>26</v>
      </c>
      <c r="P2" s="2" t="s">
        <v>26</v>
      </c>
    </row>
    <row r="3" spans="1:17" x14ac:dyDescent="0.3">
      <c r="A3" s="2" t="s">
        <v>152</v>
      </c>
      <c r="B3" s="2" t="s">
        <v>186</v>
      </c>
      <c r="C3" s="2" t="s">
        <v>187</v>
      </c>
      <c r="D3" s="2" t="s">
        <v>199</v>
      </c>
      <c r="E3" s="2">
        <v>85.76</v>
      </c>
      <c r="F3" s="2">
        <v>62</v>
      </c>
      <c r="G3" s="2">
        <v>73.88</v>
      </c>
      <c r="H3" s="2" t="str">
        <f t="shared" si="0"/>
        <v>ELIGIBLE</v>
      </c>
      <c r="I3" s="2" t="s">
        <v>200</v>
      </c>
      <c r="L3" s="2" t="s">
        <v>26</v>
      </c>
      <c r="M3" s="2" t="s">
        <v>26</v>
      </c>
      <c r="N3" s="2" t="s">
        <v>26</v>
      </c>
      <c r="O3" s="2" t="s">
        <v>26</v>
      </c>
      <c r="P3" s="2" t="s">
        <v>26</v>
      </c>
    </row>
    <row r="4" spans="1:17" x14ac:dyDescent="0.3">
      <c r="A4" s="2" t="s">
        <v>160</v>
      </c>
      <c r="B4" s="2" t="s">
        <v>186</v>
      </c>
      <c r="C4" s="2" t="s">
        <v>187</v>
      </c>
      <c r="D4" s="2" t="s">
        <v>210</v>
      </c>
      <c r="E4" s="2">
        <v>75.260000000000005</v>
      </c>
      <c r="F4" s="2">
        <v>61</v>
      </c>
      <c r="G4" s="2">
        <v>73.13</v>
      </c>
      <c r="H4" s="2" t="str">
        <f t="shared" si="0"/>
        <v>ELIGIBLE</v>
      </c>
      <c r="I4" s="2" t="s">
        <v>211</v>
      </c>
      <c r="L4" s="2" t="s">
        <v>26</v>
      </c>
      <c r="M4" s="2" t="s">
        <v>26</v>
      </c>
      <c r="N4" s="2" t="s">
        <v>26</v>
      </c>
      <c r="O4" s="8" t="s">
        <v>212</v>
      </c>
      <c r="P4" s="2" t="s">
        <v>26</v>
      </c>
      <c r="Q4" s="2">
        <v>-10</v>
      </c>
    </row>
    <row r="5" spans="1:17" x14ac:dyDescent="0.3">
      <c r="A5" s="2" t="s">
        <v>147</v>
      </c>
      <c r="B5" s="2" t="s">
        <v>186</v>
      </c>
      <c r="C5" s="2" t="s">
        <v>187</v>
      </c>
      <c r="D5" s="2" t="s">
        <v>194</v>
      </c>
      <c r="E5" s="2">
        <v>61.73</v>
      </c>
      <c r="F5" s="2">
        <v>84</v>
      </c>
      <c r="G5" s="2">
        <v>72.864999999999995</v>
      </c>
      <c r="H5" s="2" t="str">
        <f t="shared" si="0"/>
        <v>ELIGIBLE</v>
      </c>
      <c r="I5" s="2" t="s">
        <v>195</v>
      </c>
      <c r="L5" s="2" t="s">
        <v>26</v>
      </c>
      <c r="M5" s="2" t="s">
        <v>26</v>
      </c>
      <c r="N5" s="2" t="s">
        <v>26</v>
      </c>
      <c r="O5" s="2" t="s">
        <v>26</v>
      </c>
      <c r="P5" s="2" t="s">
        <v>26</v>
      </c>
    </row>
    <row r="6" spans="1:17" x14ac:dyDescent="0.3">
      <c r="A6" s="2" t="s">
        <v>177</v>
      </c>
      <c r="B6" s="2" t="s">
        <v>186</v>
      </c>
      <c r="C6" s="2" t="s">
        <v>187</v>
      </c>
      <c r="D6" s="2" t="s">
        <v>199</v>
      </c>
      <c r="E6" s="2">
        <v>85.76</v>
      </c>
      <c r="F6" s="2">
        <v>56</v>
      </c>
      <c r="G6" s="2">
        <v>70.88</v>
      </c>
      <c r="H6" s="2" t="str">
        <f t="shared" si="0"/>
        <v>ELIGIBLE</v>
      </c>
      <c r="I6" s="2" t="s">
        <v>200</v>
      </c>
      <c r="L6" s="2" t="s">
        <v>26</v>
      </c>
      <c r="M6" s="2" t="s">
        <v>26</v>
      </c>
      <c r="N6" s="2" t="s">
        <v>26</v>
      </c>
      <c r="O6" s="2" t="s">
        <v>26</v>
      </c>
      <c r="P6" s="2" t="s">
        <v>26</v>
      </c>
    </row>
    <row r="7" spans="1:17" x14ac:dyDescent="0.3">
      <c r="A7" s="2" t="s">
        <v>174</v>
      </c>
      <c r="B7" s="2" t="s">
        <v>186</v>
      </c>
      <c r="C7" s="2" t="s">
        <v>187</v>
      </c>
      <c r="D7" s="2" t="s">
        <v>201</v>
      </c>
      <c r="E7" s="2">
        <v>67.56</v>
      </c>
      <c r="F7" s="2">
        <v>68</v>
      </c>
      <c r="G7" s="2">
        <v>67.78</v>
      </c>
      <c r="H7" s="2" t="str">
        <f t="shared" si="0"/>
        <v>ELIGIBLE</v>
      </c>
      <c r="I7" s="2" t="s">
        <v>189</v>
      </c>
      <c r="L7" s="2" t="s">
        <v>26</v>
      </c>
      <c r="M7" s="2" t="s">
        <v>26</v>
      </c>
      <c r="N7" s="2" t="s">
        <v>26</v>
      </c>
      <c r="O7" s="2" t="s">
        <v>26</v>
      </c>
      <c r="P7" s="2" t="s">
        <v>26</v>
      </c>
    </row>
    <row r="8" spans="1:17" x14ac:dyDescent="0.3">
      <c r="A8" s="2" t="s">
        <v>150</v>
      </c>
      <c r="B8" s="2" t="s">
        <v>186</v>
      </c>
      <c r="C8" s="2" t="s">
        <v>187</v>
      </c>
      <c r="D8" s="2" t="s">
        <v>137</v>
      </c>
      <c r="E8" s="2">
        <v>79</v>
      </c>
      <c r="F8" s="2">
        <v>56</v>
      </c>
      <c r="G8" s="2">
        <v>67.5</v>
      </c>
      <c r="H8" s="2" t="str">
        <f t="shared" si="0"/>
        <v>ELIGIBLE</v>
      </c>
      <c r="I8" s="2" t="s">
        <v>198</v>
      </c>
      <c r="L8" s="2" t="s">
        <v>26</v>
      </c>
      <c r="M8" s="2" t="s">
        <v>26</v>
      </c>
      <c r="N8" s="2" t="s">
        <v>26</v>
      </c>
      <c r="O8" s="2" t="s">
        <v>26</v>
      </c>
      <c r="P8" s="2" t="s">
        <v>26</v>
      </c>
    </row>
    <row r="9" spans="1:17" x14ac:dyDescent="0.3">
      <c r="A9" s="2" t="s">
        <v>178</v>
      </c>
      <c r="B9" s="2" t="s">
        <v>186</v>
      </c>
      <c r="C9" s="2" t="s">
        <v>187</v>
      </c>
      <c r="D9" s="2" t="s">
        <v>226</v>
      </c>
      <c r="E9" s="2">
        <v>81.33</v>
      </c>
      <c r="F9" s="2">
        <v>52</v>
      </c>
      <c r="G9" s="2">
        <v>66.664999999999992</v>
      </c>
      <c r="H9" s="2" t="str">
        <f t="shared" si="0"/>
        <v>ELIGIBLE</v>
      </c>
      <c r="I9" s="2" t="s">
        <v>216</v>
      </c>
      <c r="L9" s="2" t="s">
        <v>26</v>
      </c>
      <c r="M9" s="2" t="s">
        <v>26</v>
      </c>
      <c r="N9" s="2" t="s">
        <v>26</v>
      </c>
      <c r="O9" s="2" t="s">
        <v>26</v>
      </c>
      <c r="P9" s="2" t="s">
        <v>26</v>
      </c>
    </row>
    <row r="10" spans="1:17" x14ac:dyDescent="0.3">
      <c r="A10" s="2" t="s">
        <v>181</v>
      </c>
      <c r="B10" s="2" t="s">
        <v>186</v>
      </c>
      <c r="C10" s="2" t="s">
        <v>187</v>
      </c>
      <c r="D10" s="2" t="s">
        <v>228</v>
      </c>
      <c r="E10" s="2">
        <v>91.13</v>
      </c>
      <c r="F10" s="2">
        <v>60</v>
      </c>
      <c r="G10" s="2">
        <v>65.564999999999998</v>
      </c>
      <c r="H10" s="2" t="str">
        <f t="shared" si="0"/>
        <v>ELIGIBLE</v>
      </c>
      <c r="I10" s="2" t="s">
        <v>205</v>
      </c>
      <c r="L10" s="2" t="s">
        <v>26</v>
      </c>
      <c r="M10" s="2" t="s">
        <v>26</v>
      </c>
      <c r="N10" s="2" t="s">
        <v>26</v>
      </c>
      <c r="O10" s="2" t="s">
        <v>26</v>
      </c>
      <c r="P10" s="2" t="s">
        <v>26</v>
      </c>
      <c r="Q10" s="2">
        <v>-10</v>
      </c>
    </row>
    <row r="11" spans="1:17" x14ac:dyDescent="0.3">
      <c r="A11" s="2" t="s">
        <v>144</v>
      </c>
      <c r="B11" s="2" t="s">
        <v>186</v>
      </c>
      <c r="C11" s="2" t="s">
        <v>187</v>
      </c>
      <c r="D11" s="2" t="s">
        <v>142</v>
      </c>
      <c r="E11" s="2">
        <v>84.6</v>
      </c>
      <c r="F11" s="2">
        <v>44</v>
      </c>
      <c r="G11" s="2">
        <v>64.3</v>
      </c>
      <c r="H11" s="2" t="str">
        <f t="shared" si="0"/>
        <v>ELIGIBLE</v>
      </c>
      <c r="I11" s="2" t="s">
        <v>189</v>
      </c>
      <c r="L11" s="2" t="s">
        <v>26</v>
      </c>
      <c r="M11" s="2" t="s">
        <v>26</v>
      </c>
      <c r="N11" s="2" t="s">
        <v>26</v>
      </c>
      <c r="O11" s="2" t="s">
        <v>26</v>
      </c>
      <c r="P11" s="2" t="s">
        <v>26</v>
      </c>
    </row>
    <row r="12" spans="1:17" x14ac:dyDescent="0.3">
      <c r="A12" s="2" t="s">
        <v>167</v>
      </c>
      <c r="B12" s="2" t="s">
        <v>186</v>
      </c>
      <c r="C12" s="2" t="s">
        <v>187</v>
      </c>
      <c r="D12" s="2" t="s">
        <v>220</v>
      </c>
      <c r="E12" s="2">
        <v>96.5</v>
      </c>
      <c r="F12" s="2">
        <v>32</v>
      </c>
      <c r="G12" s="2">
        <v>64.25</v>
      </c>
      <c r="H12" s="2" t="str">
        <f t="shared" si="0"/>
        <v>ELIGIBLE</v>
      </c>
      <c r="I12" s="2" t="s">
        <v>216</v>
      </c>
      <c r="L12" s="2" t="s">
        <v>26</v>
      </c>
      <c r="M12" s="2" t="s">
        <v>26</v>
      </c>
      <c r="N12" s="2" t="s">
        <v>26</v>
      </c>
      <c r="O12" s="2" t="s">
        <v>26</v>
      </c>
      <c r="P12" s="2" t="s">
        <v>26</v>
      </c>
    </row>
    <row r="13" spans="1:17" x14ac:dyDescent="0.3">
      <c r="A13" s="2" t="s">
        <v>145</v>
      </c>
      <c r="B13" s="2" t="s">
        <v>186</v>
      </c>
      <c r="C13" s="2" t="s">
        <v>187</v>
      </c>
      <c r="D13" s="2" t="s">
        <v>190</v>
      </c>
      <c r="E13" s="2">
        <v>86.93</v>
      </c>
      <c r="F13" s="2">
        <v>38</v>
      </c>
      <c r="G13" s="2">
        <v>62.465000000000003</v>
      </c>
      <c r="H13" s="2" t="str">
        <f t="shared" si="0"/>
        <v>ELIGIBLE</v>
      </c>
      <c r="I13" s="2" t="s">
        <v>191</v>
      </c>
      <c r="L13" s="2" t="s">
        <v>26</v>
      </c>
      <c r="M13" s="2" t="s">
        <v>26</v>
      </c>
      <c r="N13" s="2" t="s">
        <v>26</v>
      </c>
      <c r="O13" s="2" t="s">
        <v>26</v>
      </c>
      <c r="P13" s="2" t="s">
        <v>26</v>
      </c>
    </row>
    <row r="14" spans="1:17" x14ac:dyDescent="0.3">
      <c r="A14" s="2" t="s">
        <v>143</v>
      </c>
      <c r="B14" s="2" t="s">
        <v>186</v>
      </c>
      <c r="C14" s="2" t="s">
        <v>187</v>
      </c>
      <c r="D14" s="2" t="s">
        <v>63</v>
      </c>
      <c r="E14" s="2">
        <v>85.06</v>
      </c>
      <c r="F14" s="2">
        <v>32</v>
      </c>
      <c r="G14" s="2">
        <v>58.53</v>
      </c>
      <c r="H14" s="2" t="str">
        <f t="shared" si="0"/>
        <v>ELIGIBLE</v>
      </c>
      <c r="I14" s="2" t="s">
        <v>188</v>
      </c>
      <c r="L14" s="2" t="s">
        <v>26</v>
      </c>
      <c r="M14" s="2" t="s">
        <v>26</v>
      </c>
      <c r="N14" s="2" t="s">
        <v>26</v>
      </c>
      <c r="O14" s="2" t="s">
        <v>26</v>
      </c>
      <c r="P14" s="2" t="s">
        <v>26</v>
      </c>
    </row>
    <row r="15" spans="1:17" x14ac:dyDescent="0.3">
      <c r="A15" s="2" t="s">
        <v>163</v>
      </c>
      <c r="B15" s="2" t="s">
        <v>186</v>
      </c>
      <c r="C15" s="2" t="s">
        <v>187</v>
      </c>
      <c r="D15" s="2" t="s">
        <v>215</v>
      </c>
      <c r="E15" s="2">
        <v>96.73</v>
      </c>
      <c r="F15" s="2">
        <v>20</v>
      </c>
      <c r="G15" s="2">
        <v>58.365000000000002</v>
      </c>
      <c r="H15" s="2" t="str">
        <f t="shared" si="0"/>
        <v>ELIGIBLE</v>
      </c>
      <c r="I15" s="2" t="s">
        <v>216</v>
      </c>
      <c r="L15" s="2" t="s">
        <v>26</v>
      </c>
      <c r="M15" s="2" t="s">
        <v>26</v>
      </c>
      <c r="N15" s="2" t="s">
        <v>26</v>
      </c>
      <c r="O15" s="2" t="s">
        <v>26</v>
      </c>
      <c r="P15" s="2" t="s">
        <v>26</v>
      </c>
    </row>
    <row r="16" spans="1:17" x14ac:dyDescent="0.3">
      <c r="A16" s="2" t="s">
        <v>164</v>
      </c>
      <c r="B16" s="2" t="s">
        <v>186</v>
      </c>
      <c r="C16" s="2" t="s">
        <v>187</v>
      </c>
      <c r="D16" s="2" t="s">
        <v>217</v>
      </c>
      <c r="E16" s="2">
        <v>83.9</v>
      </c>
      <c r="F16" s="2">
        <v>32</v>
      </c>
      <c r="G16" s="2">
        <v>57.95</v>
      </c>
      <c r="H16" s="2" t="str">
        <f t="shared" si="0"/>
        <v>ELIGIBLE</v>
      </c>
      <c r="I16" s="2" t="s">
        <v>218</v>
      </c>
      <c r="L16" s="2" t="s">
        <v>26</v>
      </c>
      <c r="M16" s="2" t="s">
        <v>26</v>
      </c>
      <c r="N16" s="2" t="s">
        <v>26</v>
      </c>
      <c r="O16" s="2" t="s">
        <v>26</v>
      </c>
      <c r="P16" s="2" t="s">
        <v>26</v>
      </c>
    </row>
    <row r="17" spans="1:17" x14ac:dyDescent="0.3">
      <c r="A17" s="2" t="s">
        <v>175</v>
      </c>
      <c r="B17" s="2" t="s">
        <v>186</v>
      </c>
      <c r="C17" s="2" t="s">
        <v>187</v>
      </c>
      <c r="D17" s="2" t="s">
        <v>224</v>
      </c>
      <c r="E17" s="2">
        <v>88.1</v>
      </c>
      <c r="F17" s="2">
        <v>26</v>
      </c>
      <c r="G17" s="2">
        <v>57.05</v>
      </c>
      <c r="H17" s="2" t="str">
        <f t="shared" si="0"/>
        <v>ELIGIBLE</v>
      </c>
      <c r="I17" s="2" t="s">
        <v>198</v>
      </c>
      <c r="L17" s="2" t="s">
        <v>26</v>
      </c>
      <c r="M17" s="2" t="s">
        <v>26</v>
      </c>
      <c r="N17" s="2" t="s">
        <v>26</v>
      </c>
      <c r="O17" s="2" t="s">
        <v>26</v>
      </c>
      <c r="P17" s="2" t="s">
        <v>26</v>
      </c>
    </row>
    <row r="18" spans="1:17" x14ac:dyDescent="0.3">
      <c r="A18" s="2" t="s">
        <v>170</v>
      </c>
      <c r="B18" s="2" t="s">
        <v>186</v>
      </c>
      <c r="C18" s="2" t="s">
        <v>187</v>
      </c>
      <c r="D18" s="2" t="s">
        <v>51</v>
      </c>
      <c r="E18" s="2">
        <v>72.23</v>
      </c>
      <c r="F18" s="2">
        <v>38</v>
      </c>
      <c r="G18" s="2">
        <v>55.115000000000002</v>
      </c>
      <c r="H18" s="2" t="str">
        <f t="shared" si="0"/>
        <v>ELIGIBLE</v>
      </c>
      <c r="I18" s="2" t="s">
        <v>223</v>
      </c>
      <c r="L18" s="2" t="s">
        <v>26</v>
      </c>
      <c r="M18" s="2" t="s">
        <v>26</v>
      </c>
      <c r="N18" s="2" t="s">
        <v>26</v>
      </c>
      <c r="O18" s="2" t="s">
        <v>26</v>
      </c>
      <c r="P18" s="2" t="s">
        <v>26</v>
      </c>
    </row>
    <row r="19" spans="1:17" x14ac:dyDescent="0.3">
      <c r="A19" s="2" t="s">
        <v>162</v>
      </c>
      <c r="B19" s="2" t="s">
        <v>186</v>
      </c>
      <c r="C19" s="2" t="s">
        <v>187</v>
      </c>
      <c r="D19" s="2" t="s">
        <v>214</v>
      </c>
      <c r="E19" s="2">
        <v>95.56</v>
      </c>
      <c r="F19" s="2">
        <v>52</v>
      </c>
      <c r="G19" s="2">
        <v>53.78</v>
      </c>
      <c r="H19" s="2" t="str">
        <f t="shared" si="0"/>
        <v>ELIGIBLE</v>
      </c>
      <c r="I19" s="2" t="s">
        <v>200</v>
      </c>
      <c r="L19" s="2" t="s">
        <v>26</v>
      </c>
      <c r="M19" s="2" t="s">
        <v>26</v>
      </c>
      <c r="N19" s="2" t="s">
        <v>26</v>
      </c>
      <c r="O19" s="2" t="s">
        <v>26</v>
      </c>
      <c r="P19" s="2">
        <v>-10</v>
      </c>
      <c r="Q19" s="2">
        <v>-10</v>
      </c>
    </row>
    <row r="20" spans="1:17" x14ac:dyDescent="0.3">
      <c r="A20" s="2" t="s">
        <v>182</v>
      </c>
      <c r="B20" s="2" t="s">
        <v>186</v>
      </c>
      <c r="C20" s="2" t="s">
        <v>187</v>
      </c>
      <c r="D20" s="2" t="s">
        <v>229</v>
      </c>
      <c r="E20" s="2">
        <v>90.9</v>
      </c>
      <c r="F20" s="2">
        <v>16</v>
      </c>
      <c r="G20" s="2">
        <v>53.45</v>
      </c>
      <c r="H20" s="2" t="str">
        <f t="shared" si="0"/>
        <v>NOT ELIGIBLE</v>
      </c>
      <c r="I20" s="2" t="s">
        <v>205</v>
      </c>
      <c r="L20" s="2" t="s">
        <v>26</v>
      </c>
      <c r="M20" s="2" t="s">
        <v>26</v>
      </c>
      <c r="N20" s="2" t="s">
        <v>26</v>
      </c>
      <c r="O20" s="2" t="s">
        <v>26</v>
      </c>
      <c r="P20" s="2" t="s">
        <v>26</v>
      </c>
    </row>
    <row r="21" spans="1:17" x14ac:dyDescent="0.3">
      <c r="A21" s="2" t="s">
        <v>179</v>
      </c>
      <c r="B21" s="2" t="s">
        <v>186</v>
      </c>
      <c r="C21" s="2" t="s">
        <v>187</v>
      </c>
      <c r="D21" s="2" t="s">
        <v>227</v>
      </c>
      <c r="E21" s="2">
        <v>65.7</v>
      </c>
      <c r="F21" s="2">
        <v>38</v>
      </c>
      <c r="G21" s="2">
        <v>51.85</v>
      </c>
      <c r="H21" s="2" t="str">
        <f t="shared" si="0"/>
        <v>ELIGIBLE</v>
      </c>
      <c r="I21" s="2" t="s">
        <v>205</v>
      </c>
      <c r="L21" s="2" t="s">
        <v>26</v>
      </c>
      <c r="M21" s="2" t="s">
        <v>26</v>
      </c>
      <c r="N21" s="2" t="s">
        <v>26</v>
      </c>
      <c r="O21" s="2" t="s">
        <v>26</v>
      </c>
      <c r="P21" s="2" t="s">
        <v>26</v>
      </c>
    </row>
    <row r="22" spans="1:17" x14ac:dyDescent="0.3">
      <c r="A22" s="2" t="s">
        <v>148</v>
      </c>
      <c r="B22" s="2" t="s">
        <v>186</v>
      </c>
      <c r="C22" s="2" t="s">
        <v>187</v>
      </c>
      <c r="D22" s="2" t="s">
        <v>99</v>
      </c>
      <c r="E22" s="2">
        <v>75.5</v>
      </c>
      <c r="F22" s="2">
        <v>28</v>
      </c>
      <c r="G22" s="2">
        <v>51.75</v>
      </c>
      <c r="H22" s="2" t="str">
        <f t="shared" si="0"/>
        <v>ELIGIBLE</v>
      </c>
      <c r="I22" s="2" t="s">
        <v>196</v>
      </c>
      <c r="L22" s="2" t="s">
        <v>26</v>
      </c>
      <c r="M22" s="2" t="s">
        <v>26</v>
      </c>
      <c r="N22" s="2" t="s">
        <v>26</v>
      </c>
      <c r="O22" s="2" t="s">
        <v>26</v>
      </c>
      <c r="P22" s="2" t="s">
        <v>26</v>
      </c>
    </row>
    <row r="23" spans="1:17" x14ac:dyDescent="0.3">
      <c r="A23" s="2" t="s">
        <v>183</v>
      </c>
      <c r="B23" s="2" t="s">
        <v>186</v>
      </c>
      <c r="C23" s="2" t="s">
        <v>187</v>
      </c>
      <c r="D23" s="2" t="s">
        <v>230</v>
      </c>
      <c r="E23" s="2">
        <v>95.33</v>
      </c>
      <c r="F23" s="2">
        <v>8</v>
      </c>
      <c r="G23" s="2">
        <v>51.664999999999999</v>
      </c>
      <c r="H23" s="2" t="str">
        <f t="shared" si="0"/>
        <v>NOT ELIGIBLE</v>
      </c>
      <c r="I23" s="2" t="s">
        <v>216</v>
      </c>
      <c r="L23" s="2" t="s">
        <v>26</v>
      </c>
      <c r="M23" s="2" t="s">
        <v>26</v>
      </c>
      <c r="N23" s="2" t="s">
        <v>26</v>
      </c>
      <c r="O23" s="2" t="s">
        <v>26</v>
      </c>
      <c r="P23" s="2" t="s">
        <v>26</v>
      </c>
    </row>
    <row r="24" spans="1:17" x14ac:dyDescent="0.3">
      <c r="A24" s="2" t="s">
        <v>146</v>
      </c>
      <c r="B24" s="2" t="s">
        <v>186</v>
      </c>
      <c r="C24" s="2" t="s">
        <v>187</v>
      </c>
      <c r="D24" s="2" t="s">
        <v>192</v>
      </c>
      <c r="E24" s="2">
        <v>74.56</v>
      </c>
      <c r="F24" s="2">
        <v>28</v>
      </c>
      <c r="G24" s="2">
        <v>51.28</v>
      </c>
      <c r="H24" s="2" t="str">
        <f t="shared" si="0"/>
        <v>ELIGIBLE</v>
      </c>
      <c r="I24" s="2" t="s">
        <v>193</v>
      </c>
      <c r="L24" s="2" t="s">
        <v>26</v>
      </c>
      <c r="M24" s="2" t="s">
        <v>26</v>
      </c>
      <c r="N24" s="2" t="s">
        <v>26</v>
      </c>
      <c r="O24" s="2" t="s">
        <v>26</v>
      </c>
      <c r="P24" s="2" t="s">
        <v>26</v>
      </c>
    </row>
    <row r="25" spans="1:17" x14ac:dyDescent="0.3">
      <c r="A25" s="2" t="s">
        <v>156</v>
      </c>
      <c r="B25" s="2" t="s">
        <v>186</v>
      </c>
      <c r="C25" s="2" t="s">
        <v>187</v>
      </c>
      <c r="D25" s="2" t="s">
        <v>135</v>
      </c>
      <c r="E25" s="2">
        <v>67.8</v>
      </c>
      <c r="F25" s="2">
        <v>32</v>
      </c>
      <c r="G25" s="2">
        <v>49.9</v>
      </c>
      <c r="H25" s="2" t="str">
        <f t="shared" si="0"/>
        <v>ELIGIBLE</v>
      </c>
      <c r="I25" s="2" t="s">
        <v>188</v>
      </c>
      <c r="L25" s="2" t="s">
        <v>26</v>
      </c>
      <c r="M25" s="2" t="s">
        <v>26</v>
      </c>
      <c r="N25" s="2" t="s">
        <v>26</v>
      </c>
      <c r="O25" s="2" t="s">
        <v>26</v>
      </c>
      <c r="P25" s="2" t="s">
        <v>26</v>
      </c>
    </row>
    <row r="26" spans="1:17" x14ac:dyDescent="0.3">
      <c r="A26" s="2" t="s">
        <v>171</v>
      </c>
      <c r="B26" s="2" t="s">
        <v>186</v>
      </c>
      <c r="C26" s="2" t="s">
        <v>187</v>
      </c>
      <c r="D26" s="2" t="s">
        <v>107</v>
      </c>
      <c r="E26" s="2">
        <v>83.43</v>
      </c>
      <c r="F26" s="2">
        <v>14</v>
      </c>
      <c r="G26" s="2">
        <v>48.715000000000003</v>
      </c>
      <c r="H26" s="2" t="str">
        <f t="shared" si="0"/>
        <v>NOT ELIGIBLE</v>
      </c>
      <c r="I26" s="2" t="s">
        <v>216</v>
      </c>
      <c r="L26" s="2" t="s">
        <v>26</v>
      </c>
      <c r="M26" s="2" t="s">
        <v>26</v>
      </c>
      <c r="N26" s="2" t="s">
        <v>26</v>
      </c>
      <c r="O26" s="2" t="s">
        <v>26</v>
      </c>
      <c r="P26" s="2" t="s">
        <v>26</v>
      </c>
    </row>
    <row r="27" spans="1:17" x14ac:dyDescent="0.3">
      <c r="A27" s="2" t="s">
        <v>176</v>
      </c>
      <c r="B27" s="2" t="s">
        <v>186</v>
      </c>
      <c r="C27" s="2" t="s">
        <v>187</v>
      </c>
      <c r="D27" s="2" t="s">
        <v>225</v>
      </c>
      <c r="E27" s="2">
        <v>85.3</v>
      </c>
      <c r="F27" s="2">
        <v>32</v>
      </c>
      <c r="G27" s="2">
        <v>48.65</v>
      </c>
      <c r="H27" s="2" t="str">
        <f t="shared" si="0"/>
        <v>ELIGIBLE</v>
      </c>
      <c r="I27" s="2" t="s">
        <v>189</v>
      </c>
      <c r="L27" s="2" t="s">
        <v>26</v>
      </c>
      <c r="M27" s="2" t="s">
        <v>26</v>
      </c>
      <c r="N27" s="2" t="s">
        <v>26</v>
      </c>
      <c r="O27" s="2" t="s">
        <v>26</v>
      </c>
      <c r="P27" s="2" t="s">
        <v>26</v>
      </c>
      <c r="Q27" s="2">
        <v>-10</v>
      </c>
    </row>
    <row r="28" spans="1:17" x14ac:dyDescent="0.3">
      <c r="A28" s="2" t="s">
        <v>155</v>
      </c>
      <c r="B28" s="2" t="s">
        <v>186</v>
      </c>
      <c r="C28" s="2" t="s">
        <v>187</v>
      </c>
      <c r="D28" s="2" t="s">
        <v>204</v>
      </c>
      <c r="E28" s="2">
        <v>80.86</v>
      </c>
      <c r="F28" s="2">
        <v>34</v>
      </c>
      <c r="G28" s="2">
        <v>47.43</v>
      </c>
      <c r="H28" s="2" t="str">
        <f t="shared" si="0"/>
        <v>ELIGIBLE</v>
      </c>
      <c r="I28" s="2" t="s">
        <v>205</v>
      </c>
      <c r="L28" s="2" t="s">
        <v>26</v>
      </c>
      <c r="M28" s="2" t="s">
        <v>26</v>
      </c>
      <c r="N28" s="2" t="s">
        <v>26</v>
      </c>
      <c r="O28" s="2" t="s">
        <v>26</v>
      </c>
      <c r="P28" s="2" t="s">
        <v>26</v>
      </c>
      <c r="Q28" s="2">
        <v>-10</v>
      </c>
    </row>
    <row r="29" spans="1:17" x14ac:dyDescent="0.3">
      <c r="A29" s="2" t="s">
        <v>165</v>
      </c>
      <c r="B29" s="2" t="s">
        <v>186</v>
      </c>
      <c r="C29" s="2" t="s">
        <v>187</v>
      </c>
      <c r="D29" s="2" t="s">
        <v>219</v>
      </c>
      <c r="E29" s="2">
        <v>60.8</v>
      </c>
      <c r="F29" s="2">
        <v>32</v>
      </c>
      <c r="G29" s="2">
        <v>46.4</v>
      </c>
      <c r="H29" s="2" t="str">
        <f t="shared" si="0"/>
        <v>ELIGIBLE</v>
      </c>
      <c r="I29" s="2" t="s">
        <v>200</v>
      </c>
      <c r="L29" s="2" t="s">
        <v>26</v>
      </c>
      <c r="M29" s="2" t="s">
        <v>26</v>
      </c>
      <c r="N29" s="2" t="s">
        <v>26</v>
      </c>
      <c r="O29" s="2" t="s">
        <v>26</v>
      </c>
      <c r="P29" s="2" t="s">
        <v>26</v>
      </c>
    </row>
    <row r="30" spans="1:17" x14ac:dyDescent="0.3">
      <c r="A30" s="2" t="s">
        <v>161</v>
      </c>
      <c r="B30" s="2" t="s">
        <v>186</v>
      </c>
      <c r="C30" s="2" t="s">
        <v>187</v>
      </c>
      <c r="D30" s="2" t="s">
        <v>213</v>
      </c>
      <c r="E30" s="2">
        <v>84.13</v>
      </c>
      <c r="F30" s="2">
        <v>8</v>
      </c>
      <c r="G30" s="2">
        <v>46.064999999999998</v>
      </c>
      <c r="H30" s="2" t="str">
        <f t="shared" si="0"/>
        <v>NOT ELIGIBLE</v>
      </c>
      <c r="I30" s="2" t="s">
        <v>205</v>
      </c>
      <c r="L30" s="2" t="s">
        <v>26</v>
      </c>
      <c r="M30" s="2" t="s">
        <v>26</v>
      </c>
      <c r="N30" s="2" t="s">
        <v>26</v>
      </c>
      <c r="O30" s="2" t="s">
        <v>26</v>
      </c>
      <c r="P30" s="2" t="s">
        <v>26</v>
      </c>
    </row>
    <row r="31" spans="1:17" x14ac:dyDescent="0.3">
      <c r="A31" s="2" t="s">
        <v>184</v>
      </c>
      <c r="B31" s="2" t="s">
        <v>186</v>
      </c>
      <c r="C31" s="2" t="s">
        <v>187</v>
      </c>
      <c r="D31" s="2" t="s">
        <v>231</v>
      </c>
      <c r="E31" s="2">
        <v>82.96</v>
      </c>
      <c r="F31" s="2">
        <v>28</v>
      </c>
      <c r="G31" s="2">
        <v>45.48</v>
      </c>
      <c r="H31" s="2" t="str">
        <f t="shared" si="0"/>
        <v>ELIGIBLE</v>
      </c>
      <c r="I31" s="2" t="s">
        <v>205</v>
      </c>
      <c r="L31" s="2" t="s">
        <v>26</v>
      </c>
      <c r="M31" s="2" t="s">
        <v>26</v>
      </c>
      <c r="N31" s="2" t="s">
        <v>26</v>
      </c>
      <c r="O31" s="2" t="s">
        <v>26</v>
      </c>
      <c r="P31" s="2" t="s">
        <v>26</v>
      </c>
      <c r="Q31" s="2">
        <v>-10</v>
      </c>
    </row>
    <row r="32" spans="1:17" x14ac:dyDescent="0.3">
      <c r="A32" s="2" t="s">
        <v>151</v>
      </c>
      <c r="B32" s="2" t="s">
        <v>186</v>
      </c>
      <c r="C32" s="2" t="s">
        <v>187</v>
      </c>
      <c r="D32" s="2" t="s">
        <v>24</v>
      </c>
      <c r="E32" s="2">
        <v>82.73</v>
      </c>
      <c r="F32" s="2">
        <v>8</v>
      </c>
      <c r="G32" s="2">
        <v>45.365000000000002</v>
      </c>
      <c r="H32" s="2" t="str">
        <f t="shared" si="0"/>
        <v>NOT ELIGIBLE</v>
      </c>
      <c r="I32" s="2" t="s">
        <v>198</v>
      </c>
      <c r="L32" s="2" t="s">
        <v>26</v>
      </c>
      <c r="M32" s="2" t="s">
        <v>26</v>
      </c>
      <c r="N32" s="2" t="s">
        <v>26</v>
      </c>
      <c r="O32" s="2" t="s">
        <v>26</v>
      </c>
      <c r="P32" s="2" t="s">
        <v>26</v>
      </c>
    </row>
    <row r="33" spans="1:17" x14ac:dyDescent="0.3">
      <c r="A33" s="2" t="s">
        <v>172</v>
      </c>
      <c r="B33" s="2" t="s">
        <v>186</v>
      </c>
      <c r="C33" s="2" t="s">
        <v>187</v>
      </c>
      <c r="D33" s="2" t="s">
        <v>138</v>
      </c>
      <c r="E33" s="2">
        <v>63.6</v>
      </c>
      <c r="F33" s="2">
        <v>26</v>
      </c>
      <c r="G33" s="2">
        <v>44.8</v>
      </c>
      <c r="H33" s="2" t="str">
        <f t="shared" si="0"/>
        <v>ELIGIBLE</v>
      </c>
      <c r="I33" s="2" t="s">
        <v>200</v>
      </c>
      <c r="L33" s="2" t="s">
        <v>26</v>
      </c>
      <c r="M33" s="2" t="s">
        <v>26</v>
      </c>
      <c r="N33" s="2" t="s">
        <v>26</v>
      </c>
      <c r="O33" s="2" t="s">
        <v>26</v>
      </c>
      <c r="P33" s="2" t="s">
        <v>26</v>
      </c>
    </row>
    <row r="34" spans="1:17" x14ac:dyDescent="0.3">
      <c r="A34" s="2" t="s">
        <v>157</v>
      </c>
      <c r="B34" s="2" t="s">
        <v>186</v>
      </c>
      <c r="C34" s="2" t="s">
        <v>187</v>
      </c>
      <c r="D34" s="2" t="s">
        <v>206</v>
      </c>
      <c r="E34" s="2">
        <v>76.900000000000006</v>
      </c>
      <c r="F34" s="2">
        <v>32</v>
      </c>
      <c r="G34" s="2">
        <v>44.45</v>
      </c>
      <c r="H34" s="2" t="str">
        <f t="shared" si="0"/>
        <v>ELIGIBLE</v>
      </c>
      <c r="I34" s="2" t="s">
        <v>207</v>
      </c>
      <c r="L34" s="2" t="s">
        <v>26</v>
      </c>
      <c r="M34" s="2" t="s">
        <v>26</v>
      </c>
      <c r="N34" s="2" t="s">
        <v>26</v>
      </c>
      <c r="O34" s="2" t="s">
        <v>26</v>
      </c>
      <c r="P34" s="2" t="s">
        <v>26</v>
      </c>
      <c r="Q34" s="2">
        <v>-10</v>
      </c>
    </row>
    <row r="35" spans="1:17" x14ac:dyDescent="0.3">
      <c r="A35" s="2" t="s">
        <v>149</v>
      </c>
      <c r="B35" s="2" t="s">
        <v>186</v>
      </c>
      <c r="C35" s="2" t="s">
        <v>187</v>
      </c>
      <c r="D35" s="2" t="s">
        <v>190</v>
      </c>
      <c r="E35" s="2">
        <v>86.93</v>
      </c>
      <c r="F35" s="2">
        <v>0</v>
      </c>
      <c r="G35" s="2">
        <v>43.465000000000003</v>
      </c>
      <c r="H35" s="2" t="str">
        <f t="shared" si="0"/>
        <v>NOT ELIGIBLE</v>
      </c>
      <c r="I35" s="2" t="s">
        <v>197</v>
      </c>
      <c r="L35" s="2" t="s">
        <v>26</v>
      </c>
      <c r="M35" s="2" t="s">
        <v>26</v>
      </c>
      <c r="N35" s="2" t="s">
        <v>26</v>
      </c>
      <c r="O35" s="2" t="s">
        <v>26</v>
      </c>
      <c r="P35" s="2" t="s">
        <v>26</v>
      </c>
    </row>
    <row r="36" spans="1:17" x14ac:dyDescent="0.3">
      <c r="A36" s="2" t="s">
        <v>159</v>
      </c>
      <c r="B36" s="2" t="s">
        <v>186</v>
      </c>
      <c r="C36" s="2" t="s">
        <v>187</v>
      </c>
      <c r="D36" s="2" t="s">
        <v>209</v>
      </c>
      <c r="E36" s="2">
        <v>82.5</v>
      </c>
      <c r="F36" s="2">
        <v>4</v>
      </c>
      <c r="G36" s="2">
        <v>43.25</v>
      </c>
      <c r="H36" s="2" t="str">
        <f t="shared" si="0"/>
        <v>NOT ELIGIBLE</v>
      </c>
      <c r="I36" s="2" t="s">
        <v>205</v>
      </c>
      <c r="L36" s="2" t="s">
        <v>26</v>
      </c>
      <c r="M36" s="2" t="s">
        <v>26</v>
      </c>
      <c r="N36" s="2" t="s">
        <v>26</v>
      </c>
      <c r="O36" s="2" t="s">
        <v>26</v>
      </c>
      <c r="P36" s="2" t="s">
        <v>26</v>
      </c>
    </row>
    <row r="37" spans="1:17" x14ac:dyDescent="0.3">
      <c r="A37" s="2" t="s">
        <v>185</v>
      </c>
      <c r="B37" s="2" t="s">
        <v>186</v>
      </c>
      <c r="C37" s="2" t="s">
        <v>187</v>
      </c>
      <c r="D37" s="2" t="s">
        <v>232</v>
      </c>
      <c r="E37" s="2">
        <v>81.8</v>
      </c>
      <c r="F37" s="2">
        <v>24</v>
      </c>
      <c r="G37" s="2">
        <v>42.9</v>
      </c>
      <c r="H37" s="2" t="str">
        <f t="shared" si="0"/>
        <v>ELIGIBLE</v>
      </c>
      <c r="I37" s="2" t="s">
        <v>233</v>
      </c>
      <c r="L37" s="2" t="s">
        <v>26</v>
      </c>
      <c r="M37" s="2" t="s">
        <v>26</v>
      </c>
      <c r="N37" s="2" t="s">
        <v>26</v>
      </c>
      <c r="O37" s="2" t="s">
        <v>26</v>
      </c>
      <c r="P37" s="2" t="s">
        <v>26</v>
      </c>
      <c r="Q37" s="2">
        <v>-10</v>
      </c>
    </row>
    <row r="38" spans="1:17" x14ac:dyDescent="0.3">
      <c r="A38" s="2" t="s">
        <v>154</v>
      </c>
      <c r="B38" s="2" t="s">
        <v>186</v>
      </c>
      <c r="C38" s="2" t="s">
        <v>187</v>
      </c>
      <c r="D38" s="2" t="s">
        <v>202</v>
      </c>
      <c r="E38" s="2">
        <v>74.8</v>
      </c>
      <c r="F38" s="2">
        <v>4</v>
      </c>
      <c r="G38" s="2">
        <v>39.4</v>
      </c>
      <c r="H38" s="2" t="str">
        <f t="shared" si="0"/>
        <v>NOT ELIGIBLE</v>
      </c>
      <c r="I38" s="2" t="s">
        <v>203</v>
      </c>
      <c r="L38" s="2" t="s">
        <v>26</v>
      </c>
      <c r="M38" s="2" t="s">
        <v>26</v>
      </c>
      <c r="N38" s="2" t="s">
        <v>26</v>
      </c>
      <c r="O38" s="2" t="s">
        <v>26</v>
      </c>
      <c r="P38" s="2" t="s">
        <v>26</v>
      </c>
    </row>
    <row r="39" spans="1:17" x14ac:dyDescent="0.3">
      <c r="A39" s="2" t="s">
        <v>168</v>
      </c>
      <c r="B39" s="2" t="s">
        <v>186</v>
      </c>
      <c r="C39" s="2" t="s">
        <v>187</v>
      </c>
      <c r="D39" s="2" t="s">
        <v>49</v>
      </c>
      <c r="E39" s="2">
        <v>66.63</v>
      </c>
      <c r="F39" s="2">
        <v>8</v>
      </c>
      <c r="G39" s="2">
        <v>37.314999999999998</v>
      </c>
      <c r="H39" s="2" t="str">
        <f t="shared" si="0"/>
        <v>NOT ELIGIBLE</v>
      </c>
      <c r="I39" s="2" t="s">
        <v>205</v>
      </c>
      <c r="L39" s="2" t="s">
        <v>26</v>
      </c>
      <c r="M39" s="2" t="s">
        <v>26</v>
      </c>
      <c r="N39" s="2" t="s">
        <v>26</v>
      </c>
      <c r="O39" s="2" t="s">
        <v>26</v>
      </c>
      <c r="P39" s="2" t="s">
        <v>26</v>
      </c>
    </row>
    <row r="40" spans="1:17" x14ac:dyDescent="0.3">
      <c r="A40" s="2" t="s">
        <v>169</v>
      </c>
      <c r="B40" s="2" t="s">
        <v>186</v>
      </c>
      <c r="C40" s="2" t="s">
        <v>187</v>
      </c>
      <c r="D40" s="2" t="s">
        <v>221</v>
      </c>
      <c r="E40" s="2">
        <v>65.930000000000007</v>
      </c>
      <c r="F40" s="2">
        <v>8</v>
      </c>
      <c r="G40" s="2">
        <v>36.965000000000003</v>
      </c>
      <c r="H40" s="2" t="str">
        <f t="shared" si="0"/>
        <v>NOT ELIGIBLE</v>
      </c>
      <c r="I40" s="2" t="s">
        <v>222</v>
      </c>
      <c r="L40" s="2" t="s">
        <v>26</v>
      </c>
      <c r="M40" s="2" t="s">
        <v>26</v>
      </c>
      <c r="N40" s="2" t="s">
        <v>26</v>
      </c>
      <c r="O40" s="2" t="s">
        <v>26</v>
      </c>
      <c r="P40" s="2" t="s">
        <v>26</v>
      </c>
    </row>
    <row r="41" spans="1:17" x14ac:dyDescent="0.3">
      <c r="A41" s="2" t="s">
        <v>180</v>
      </c>
      <c r="B41" s="2" t="s">
        <v>186</v>
      </c>
      <c r="C41" s="2" t="s">
        <v>187</v>
      </c>
      <c r="D41" s="2" t="s">
        <v>194</v>
      </c>
      <c r="E41" s="2">
        <v>61.73</v>
      </c>
      <c r="F41" s="2">
        <v>12</v>
      </c>
      <c r="G41" s="2">
        <v>36.864999999999995</v>
      </c>
      <c r="H41" s="2" t="str">
        <f t="shared" si="0"/>
        <v>NOT ELIGIBLE</v>
      </c>
      <c r="I41" s="2" t="s">
        <v>193</v>
      </c>
      <c r="L41" s="2" t="s">
        <v>26</v>
      </c>
      <c r="M41" s="2" t="s">
        <v>26</v>
      </c>
      <c r="N41" s="2" t="s">
        <v>26</v>
      </c>
      <c r="O41" s="2" t="s">
        <v>26</v>
      </c>
      <c r="P41" s="2" t="s">
        <v>26</v>
      </c>
    </row>
    <row r="42" spans="1:17" x14ac:dyDescent="0.3">
      <c r="A42" s="2" t="s">
        <v>173</v>
      </c>
      <c r="B42" s="2" t="s">
        <v>186</v>
      </c>
      <c r="C42" s="2" t="s">
        <v>187</v>
      </c>
      <c r="D42" s="2" t="s">
        <v>124</v>
      </c>
      <c r="E42" s="2">
        <v>68.5</v>
      </c>
      <c r="F42" s="2">
        <v>4</v>
      </c>
      <c r="G42" s="2">
        <v>36.25</v>
      </c>
      <c r="H42" s="2" t="str">
        <f t="shared" si="0"/>
        <v>NOT ELIGIBLE</v>
      </c>
      <c r="I42" s="2" t="s">
        <v>197</v>
      </c>
      <c r="L42" s="2" t="s">
        <v>26</v>
      </c>
      <c r="M42" s="2" t="s">
        <v>26</v>
      </c>
      <c r="N42" s="2" t="s">
        <v>26</v>
      </c>
      <c r="O42" s="2" t="s">
        <v>26</v>
      </c>
      <c r="P42" s="2" t="s">
        <v>26</v>
      </c>
    </row>
    <row r="43" spans="1:17" x14ac:dyDescent="0.3">
      <c r="A43" s="2" t="s">
        <v>153</v>
      </c>
      <c r="B43" s="2" t="s">
        <v>186</v>
      </c>
      <c r="C43" s="2" t="s">
        <v>187</v>
      </c>
      <c r="D43" s="2" t="s">
        <v>201</v>
      </c>
      <c r="E43" s="2">
        <v>67.56</v>
      </c>
      <c r="F43" s="2">
        <v>16</v>
      </c>
      <c r="G43" s="2">
        <v>31.78</v>
      </c>
      <c r="H43" s="2" t="str">
        <f t="shared" si="0"/>
        <v>NOT ELIGIBLE</v>
      </c>
      <c r="I43" s="2" t="s">
        <v>196</v>
      </c>
      <c r="L43" s="2" t="s">
        <v>26</v>
      </c>
      <c r="M43" s="2" t="s">
        <v>26</v>
      </c>
      <c r="N43" s="2" t="s">
        <v>26</v>
      </c>
      <c r="O43" s="2" t="s">
        <v>26</v>
      </c>
      <c r="P43" s="2" t="s">
        <v>26</v>
      </c>
      <c r="Q43" s="2">
        <v>-10</v>
      </c>
    </row>
    <row r="44" spans="1:17" x14ac:dyDescent="0.3">
      <c r="A44" s="2" t="s">
        <v>158</v>
      </c>
      <c r="B44" s="2" t="s">
        <v>186</v>
      </c>
      <c r="C44" s="2" t="s">
        <v>187</v>
      </c>
      <c r="D44" s="2" t="s">
        <v>208</v>
      </c>
      <c r="E44" s="2">
        <v>72.930000000000007</v>
      </c>
      <c r="F44" s="2">
        <v>10</v>
      </c>
      <c r="G44" s="2">
        <v>31.465</v>
      </c>
      <c r="H44" s="2" t="str">
        <f t="shared" si="0"/>
        <v>NOT ELIGIBLE</v>
      </c>
      <c r="I44" s="2" t="s">
        <v>205</v>
      </c>
      <c r="L44" s="2" t="s">
        <v>26</v>
      </c>
      <c r="M44" s="2" t="s">
        <v>26</v>
      </c>
      <c r="N44" s="2" t="s">
        <v>26</v>
      </c>
      <c r="O44" s="2" t="s">
        <v>26</v>
      </c>
      <c r="P44" s="2" t="s">
        <v>26</v>
      </c>
      <c r="Q44" s="2">
        <v>-10</v>
      </c>
    </row>
  </sheetData>
  <sortState ref="A2:Q44">
    <sortCondition descending="1" ref="G2"/>
  </sortState>
  <dataValidations count="27">
    <dataValidation type="list" allowBlank="1" showInputMessage="1" showErrorMessage="1" sqref="I40 K40">
      <formula1>"23301 - Greece / National Technical University of Athens / NTUA (School of Architecture)        ,23342 - Czechia / VSB Technical University of Ostrava,23302 - Greece / The University of Ioannina (Department of Architectural Engineering)              ,"</formula1>
    </dataValidation>
    <dataValidation type="list" allowBlank="1" showInputMessage="1" showErrorMessage="1" sqref="I36 K36">
      <formula1>"23330 - France / Université de technologie de Troyes  / UTT        ,23298 - Lithuania / Kaunas University of Technology (Faculty of Electrical and Electronics Engineering)       ,23297 - Greece / Hellenic Mediterranean  University        ,"</formula1>
    </dataValidation>
    <dataValidation type="list" allowBlank="1" showInputMessage="1" showErrorMessage="1" sqref="I25 K25">
      <formula1>"23287 - Hungary / Budapest Metropolitan University        ,23296 - Germany / Deggendorf Institute of Technology / Technische Hochschule Deggendorf        ,23286 - France / Brest Business School        ,"</formula1>
    </dataValidation>
    <dataValidation type="list" allowBlank="1" showInputMessage="1" showErrorMessage="1" sqref="I21 K21">
      <formula1>"23319 - Spain / Universidad De Sevilla              ,23298 - Lithuania / Kaunas University of Technology (Faculty of Electrical and Electronics Engineering)       ,23300 - Malta / Malta College for Arts, Science and Technology,"</formula1>
    </dataValidation>
    <dataValidation type="list" allowBlank="1" showInputMessage="1" showErrorMessage="1" sqref="I14 K14">
      <formula1>"23340 - Poland / University of Zielona Gora        ,"</formula1>
    </dataValidation>
    <dataValidation type="list" allowBlank="1" showInputMessage="1" showErrorMessage="1" sqref="I3 K3">
      <formula1>"23357 - Czechia / Vysoka Skola Chemicko-Technologicka v Praze              ,23286 - France / Brest Business School        ,23284 - Romania / Alexandru Ioan Cuza  University of Iasi (Faculty of Economics and  Business Administration)           ,"</formula1>
    </dataValidation>
    <dataValidation type="list" allowBlank="1" showInputMessage="1" showErrorMessage="1" sqref="I44 K44">
      <formula1>"23286 - France / Brest Business School        ,23317 - Belgium / UCLL University of Applied Sciences              ,23296 - Germany / Deggendorf Institute of Technology / Technische Hochschule Deggendorf        ,"</formula1>
    </dataValidation>
    <dataValidation type="list" allowBlank="1" showInputMessage="1" showErrorMessage="1" sqref="I42 K42">
      <formula1>"23301 - Greece / National Technical University of Athens / NTUA (School of Architecture)        ,23342 - Czechia / VSB Technical University of Ostrava,23289 - Hungary / Budapest University of  Technology and Economics       ,"</formula1>
    </dataValidation>
    <dataValidation type="list" allowBlank="1" showInputMessage="1" showErrorMessage="1" sqref="I39 K39">
      <formula1>"23302 - Greece / The University of Ioannina (Department of Architectural Engineering)              ,23301 - Greece / National Technical University of Athens / NTUA (School of Architecture)        ,23342 - Czechia / VSB Technical University of Ostrava,"</formula1>
    </dataValidation>
    <dataValidation type="list" allowBlank="1" showInputMessage="1" showErrorMessage="1" sqref="I38 K38">
      <formula1>"23315 - Greece / Piraeus University of Applied Sciences / PUAS           ,23328 - Greece / Piraeus University of Applied Sciences(PUAS)                 ,23352 - Romania / Ovidius University of Constanta              ,"</formula1>
    </dataValidation>
    <dataValidation type="list" allowBlank="1" showInputMessage="1" showErrorMessage="1" sqref="I32:I33 K32:K33">
      <formula1>"23292 - Germany / Deggendorf Institute of Technology / Technische Hochschule Deggendorf        ,23331 - France / Université de technologie de Troyes  / UTT        ,23313 - Greece / Piraeus University of Applied Sciences / PUAS           ,"</formula1>
    </dataValidation>
    <dataValidation type="list" allowBlank="1" showInputMessage="1" showErrorMessage="1" sqref="I31 K31 I35 K35">
      <formula1>"23294 - Germany / Deggendorf Institute of Technology / Technische Hochschule Deggendorf        ,23333 - France / Université de technologie de Troyes  / UTT        ,23328 - Greece / Piraeus University of Applied Sciences(PUAS)                 ,"</formula1>
    </dataValidation>
    <dataValidation type="list" allowBlank="1" showInputMessage="1" showErrorMessage="1" sqref="I29 K29 I34 K34">
      <formula1>"23326 - Italy / Universita degli Studi 'G. d'Annunzio' Chieti        	,"</formula1>
    </dataValidation>
    <dataValidation type="list" allowBlank="1" showInputMessage="1" showErrorMessage="1" sqref="I28 K28">
      <formula1>"23352 - Romania / Ovidius University of Constanta              ,23328 - Greece / Piraeus University of Applied Sciences(PUAS)                 ,23315 - Greece / Piraeus University of Applied Sciences / PUAS           ,"</formula1>
    </dataValidation>
    <dataValidation type="list" allowBlank="1" showInputMessage="1" showErrorMessage="1" sqref="I24 K24">
      <formula1>"50091 - France / INSA Toulouse,50057 - Germany / Technische Universitat  Clausthal / Clausthal University of Technology     ,50116 - Spain / Universidad De Murcia        ,"</formula1>
    </dataValidation>
    <dataValidation type="list" allowBlank="1" showInputMessage="1" showErrorMessage="1" sqref="I9 K9 I20 K20">
      <formula1>"23298 - Lithuania / Kaunas University of Technology (Faculty of Electrical and Electronics Engineering)       ,"</formula1>
    </dataValidation>
    <dataValidation type="list" allowBlank="1" showInputMessage="1" showErrorMessage="1" sqref="I18 K18">
      <formula1>"50096 - France / INSA Toulouse,23301 - Greece / National Technical University of Athens / NTUA (School of Architecture)        ,23342 - Czechia / VSB Technical University of Ostrava,"</formula1>
    </dataValidation>
    <dataValidation type="list" allowBlank="1" showInputMessage="1" showErrorMessage="1" sqref="I17 K17 I30 K30">
      <formula1>"23342 - Czechia / VSB Technical University of Ostrava,23301 - Greece / National Technical University of Athens / NTUA (School of Architecture)        ,23289 - Hungary / Budapest University of  Technology and Economics       ,"</formula1>
    </dataValidation>
    <dataValidation type="list" allowBlank="1" showInputMessage="1" showErrorMessage="1" sqref="I15 K15 I27 K27">
      <formula1>"23282 - Poland / Adam Mickiewicz University(Faculty of Biology)    ,"</formula1>
    </dataValidation>
    <dataValidation type="list" allowBlank="1" showInputMessage="1" showErrorMessage="1" sqref="I12 K12">
      <formula1>"23290 - Germany / Deggendorf Institute of Technology / Technische Hochschule Deggendorf        ,"</formula1>
    </dataValidation>
    <dataValidation type="list" allowBlank="1" showInputMessage="1" showErrorMessage="1" sqref="I11 K11">
      <formula1>"23298 - Lithuania / Kaunas University of Technology (Faculty of Electrical and Electronics Engineering)       ,23300 - Malta / Malta College for Arts, Science and Technology,"</formula1>
    </dataValidation>
    <dataValidation type="list" allowBlank="1" showInputMessage="1" showErrorMessage="1" sqref="I10 K10">
      <formula1>"23298 - Lithuania / Kaunas University of Technology (Faculty of Electrical and Electronics Engineering)       ,23300 - Malta / Malta College for Arts, Science and Technology,23319 - Spain / Universidad De Sevilla              ,"</formula1>
    </dataValidation>
    <dataValidation type="list" allowBlank="1" showInputMessage="1" showErrorMessage="1" sqref="I8 K8">
      <formula1>"23298 - Lithuania / Kaunas University of Technology (Faculty of Electrical and Electronics Engineering)       ,50064 - Belgium / B BRUXEL82,23330 - France / Université de technologie de Troyes  / UTT        ,"</formula1>
    </dataValidation>
    <dataValidation type="list" allowBlank="1" showInputMessage="1" showErrorMessage="1" sqref="I6 K6">
      <formula1>"23340 - Poland / University of Zielona Gora        ,23351 - Greece / University of Aegean,"</formula1>
    </dataValidation>
    <dataValidation type="list" allowBlank="1" showInputMessage="1" showErrorMessage="1" sqref="I4 K4">
      <formula1>"23354 - Romania / Ovidius University of Constanta              ,"</formula1>
    </dataValidation>
    <dataValidation type="list" allowBlank="1" showInputMessage="1" showErrorMessage="1" sqref="I22:I23 I2 I5 I7 I26 I16 I19 I13 I37 I41 I43"/>
    <dataValidation type="list" allowBlank="1" showInputMessage="1" showErrorMessage="1" sqref="J2:J778">
      <formula1>"Asil,Yedek"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T8" sqref="T8"/>
    </sheetView>
  </sheetViews>
  <sheetFormatPr defaultRowHeight="14.4" x14ac:dyDescent="0.3"/>
  <cols>
    <col min="1" max="1" width="12.33203125" style="2" bestFit="1" customWidth="1"/>
    <col min="2" max="17" width="8.88671875" style="2"/>
    <col min="18" max="16384" width="8.88671875" style="3"/>
  </cols>
  <sheetData>
    <row r="1" spans="1:17" s="5" customFormat="1" x14ac:dyDescent="0.3">
      <c r="A1" s="4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</row>
    <row r="2" spans="1:17" x14ac:dyDescent="0.3">
      <c r="A2" s="2" t="s">
        <v>252</v>
      </c>
      <c r="B2" s="2" t="s">
        <v>186</v>
      </c>
      <c r="C2" s="2" t="s">
        <v>271</v>
      </c>
      <c r="D2" s="2" t="s">
        <v>47</v>
      </c>
      <c r="E2" s="2">
        <v>86.23</v>
      </c>
      <c r="F2" s="2">
        <v>72</v>
      </c>
      <c r="G2" s="2">
        <v>79.115000000000009</v>
      </c>
      <c r="H2" s="2" t="str">
        <f t="shared" ref="H2:H38" si="0">IF(F2&gt;=20,"ELIGIBLE","NOT ELIGIBLE")</f>
        <v>ELIGIBLE</v>
      </c>
      <c r="I2" s="2" t="s">
        <v>298</v>
      </c>
      <c r="L2" s="2" t="s">
        <v>26</v>
      </c>
      <c r="M2" s="2" t="s">
        <v>26</v>
      </c>
      <c r="N2" s="2" t="s">
        <v>26</v>
      </c>
      <c r="O2" s="2" t="s">
        <v>26</v>
      </c>
      <c r="P2" s="2" t="s">
        <v>26</v>
      </c>
    </row>
    <row r="3" spans="1:17" x14ac:dyDescent="0.3">
      <c r="A3" s="2" t="s">
        <v>234</v>
      </c>
      <c r="B3" s="2" t="s">
        <v>186</v>
      </c>
      <c r="C3" s="2" t="s">
        <v>271</v>
      </c>
      <c r="D3" s="2" t="s">
        <v>272</v>
      </c>
      <c r="E3" s="2">
        <v>98.6</v>
      </c>
      <c r="F3" s="2">
        <v>46</v>
      </c>
      <c r="G3" s="2">
        <v>72.3</v>
      </c>
      <c r="H3" s="2" t="str">
        <f t="shared" si="0"/>
        <v>ELIGIBLE</v>
      </c>
      <c r="I3" s="2" t="s">
        <v>273</v>
      </c>
      <c r="L3" s="2" t="s">
        <v>26</v>
      </c>
      <c r="M3" s="2" t="s">
        <v>26</v>
      </c>
      <c r="N3" s="2" t="s">
        <v>26</v>
      </c>
      <c r="O3" s="2" t="s">
        <v>26</v>
      </c>
      <c r="P3" s="2" t="s">
        <v>26</v>
      </c>
    </row>
    <row r="4" spans="1:17" x14ac:dyDescent="0.3">
      <c r="A4" s="2" t="s">
        <v>265</v>
      </c>
      <c r="B4" s="2" t="s">
        <v>186</v>
      </c>
      <c r="C4" s="2" t="s">
        <v>271</v>
      </c>
      <c r="D4" s="2" t="s">
        <v>122</v>
      </c>
      <c r="E4" s="2">
        <v>89.03</v>
      </c>
      <c r="F4" s="2">
        <v>52</v>
      </c>
      <c r="G4" s="2">
        <v>70.515000000000001</v>
      </c>
      <c r="H4" s="2" t="str">
        <f t="shared" si="0"/>
        <v>ELIGIBLE</v>
      </c>
      <c r="I4" s="2" t="s">
        <v>309</v>
      </c>
      <c r="L4" s="2" t="s">
        <v>26</v>
      </c>
      <c r="M4" s="2" t="s">
        <v>26</v>
      </c>
      <c r="N4" s="2" t="s">
        <v>26</v>
      </c>
      <c r="O4" s="2" t="s">
        <v>26</v>
      </c>
      <c r="P4" s="2" t="s">
        <v>26</v>
      </c>
    </row>
    <row r="5" spans="1:17" x14ac:dyDescent="0.3">
      <c r="A5" s="2" t="s">
        <v>249</v>
      </c>
      <c r="B5" s="2" t="s">
        <v>186</v>
      </c>
      <c r="C5" s="2" t="s">
        <v>271</v>
      </c>
      <c r="D5" s="2" t="s">
        <v>214</v>
      </c>
      <c r="E5" s="2">
        <v>95.56</v>
      </c>
      <c r="F5" s="2">
        <v>36</v>
      </c>
      <c r="G5" s="2">
        <v>65.78</v>
      </c>
      <c r="H5" s="2" t="str">
        <f t="shared" si="0"/>
        <v>ELIGIBLE</v>
      </c>
      <c r="I5" s="2" t="s">
        <v>293</v>
      </c>
      <c r="L5" s="2" t="s">
        <v>26</v>
      </c>
      <c r="M5" s="2" t="s">
        <v>26</v>
      </c>
      <c r="N5" s="2" t="s">
        <v>26</v>
      </c>
      <c r="O5" s="2" t="s">
        <v>26</v>
      </c>
      <c r="P5" s="2" t="s">
        <v>26</v>
      </c>
    </row>
    <row r="6" spans="1:17" x14ac:dyDescent="0.3">
      <c r="A6" s="2" t="s">
        <v>251</v>
      </c>
      <c r="B6" s="2" t="s">
        <v>186</v>
      </c>
      <c r="C6" s="2" t="s">
        <v>271</v>
      </c>
      <c r="D6" s="2" t="s">
        <v>296</v>
      </c>
      <c r="E6" s="2">
        <v>87.86</v>
      </c>
      <c r="F6" s="2">
        <v>58</v>
      </c>
      <c r="G6" s="2">
        <v>62.93</v>
      </c>
      <c r="H6" s="2" t="str">
        <f t="shared" si="0"/>
        <v>ELIGIBLE</v>
      </c>
      <c r="I6" s="2" t="s">
        <v>297</v>
      </c>
      <c r="L6" s="2" t="s">
        <v>26</v>
      </c>
      <c r="M6" s="2" t="s">
        <v>26</v>
      </c>
      <c r="N6" s="2" t="s">
        <v>26</v>
      </c>
      <c r="O6" s="2" t="s">
        <v>26</v>
      </c>
      <c r="P6" s="2" t="s">
        <v>26</v>
      </c>
      <c r="Q6" s="2">
        <v>-10</v>
      </c>
    </row>
    <row r="7" spans="1:17" x14ac:dyDescent="0.3">
      <c r="A7" s="2" t="s">
        <v>240</v>
      </c>
      <c r="B7" s="2" t="s">
        <v>186</v>
      </c>
      <c r="C7" s="2" t="s">
        <v>271</v>
      </c>
      <c r="D7" s="2" t="s">
        <v>282</v>
      </c>
      <c r="E7" s="2">
        <v>90.66</v>
      </c>
      <c r="F7" s="2">
        <v>32</v>
      </c>
      <c r="G7" s="2">
        <v>61.33</v>
      </c>
      <c r="H7" s="2" t="str">
        <f t="shared" si="0"/>
        <v>ELIGIBLE</v>
      </c>
      <c r="I7" s="2" t="s">
        <v>283</v>
      </c>
      <c r="L7" s="2" t="s">
        <v>26</v>
      </c>
      <c r="M7" s="2" t="s">
        <v>26</v>
      </c>
      <c r="N7" s="2" t="s">
        <v>26</v>
      </c>
      <c r="O7" s="2" t="s">
        <v>26</v>
      </c>
      <c r="P7" s="2" t="s">
        <v>26</v>
      </c>
    </row>
    <row r="8" spans="1:17" x14ac:dyDescent="0.3">
      <c r="A8" s="2" t="s">
        <v>245</v>
      </c>
      <c r="B8" s="2" t="s">
        <v>186</v>
      </c>
      <c r="C8" s="2" t="s">
        <v>271</v>
      </c>
      <c r="D8" s="2" t="s">
        <v>289</v>
      </c>
      <c r="E8" s="2">
        <v>85.53</v>
      </c>
      <c r="F8" s="2">
        <v>34</v>
      </c>
      <c r="G8" s="2">
        <v>59.765000000000001</v>
      </c>
      <c r="H8" s="2" t="str">
        <f t="shared" si="0"/>
        <v>ELIGIBLE</v>
      </c>
      <c r="I8" s="2" t="s">
        <v>284</v>
      </c>
      <c r="L8" s="2" t="s">
        <v>26</v>
      </c>
      <c r="M8" s="2" t="s">
        <v>26</v>
      </c>
      <c r="N8" s="2" t="s">
        <v>26</v>
      </c>
      <c r="O8" s="2" t="s">
        <v>26</v>
      </c>
      <c r="P8" s="2" t="s">
        <v>26</v>
      </c>
    </row>
    <row r="9" spans="1:17" x14ac:dyDescent="0.3">
      <c r="A9" s="2" t="s">
        <v>262</v>
      </c>
      <c r="B9" s="2" t="s">
        <v>186</v>
      </c>
      <c r="C9" s="2" t="s">
        <v>271</v>
      </c>
      <c r="D9" s="2" t="s">
        <v>105</v>
      </c>
      <c r="E9" s="2">
        <v>66.16</v>
      </c>
      <c r="F9" s="2">
        <v>48</v>
      </c>
      <c r="G9" s="2">
        <v>57.08</v>
      </c>
      <c r="H9" s="2" t="str">
        <f t="shared" si="0"/>
        <v>ELIGIBLE</v>
      </c>
      <c r="I9" s="2" t="s">
        <v>293</v>
      </c>
      <c r="L9" s="2" t="s">
        <v>26</v>
      </c>
      <c r="M9" s="2" t="s">
        <v>26</v>
      </c>
      <c r="N9" s="2" t="s">
        <v>26</v>
      </c>
      <c r="O9" s="2" t="s">
        <v>26</v>
      </c>
      <c r="P9" s="2" t="s">
        <v>26</v>
      </c>
    </row>
    <row r="10" spans="1:17" x14ac:dyDescent="0.3">
      <c r="A10" s="2" t="s">
        <v>250</v>
      </c>
      <c r="B10" s="2" t="s">
        <v>186</v>
      </c>
      <c r="C10" s="2" t="s">
        <v>271</v>
      </c>
      <c r="D10" s="2" t="s">
        <v>294</v>
      </c>
      <c r="E10" s="2">
        <v>82.26</v>
      </c>
      <c r="F10" s="2">
        <v>30</v>
      </c>
      <c r="G10" s="2">
        <v>56.13</v>
      </c>
      <c r="H10" s="2" t="str">
        <f t="shared" si="0"/>
        <v>ELIGIBLE</v>
      </c>
      <c r="I10" s="2" t="s">
        <v>295</v>
      </c>
      <c r="L10" s="2" t="s">
        <v>26</v>
      </c>
      <c r="M10" s="2" t="s">
        <v>26</v>
      </c>
      <c r="N10" s="2" t="s">
        <v>26</v>
      </c>
      <c r="O10" s="2" t="s">
        <v>26</v>
      </c>
      <c r="P10" s="2" t="s">
        <v>26</v>
      </c>
    </row>
    <row r="11" spans="1:17" x14ac:dyDescent="0.3">
      <c r="A11" s="2" t="s">
        <v>267</v>
      </c>
      <c r="B11" s="2" t="s">
        <v>186</v>
      </c>
      <c r="C11" s="2" t="s">
        <v>271</v>
      </c>
      <c r="D11" s="2" t="s">
        <v>132</v>
      </c>
      <c r="E11" s="2">
        <v>75.73</v>
      </c>
      <c r="F11" s="2">
        <v>36</v>
      </c>
      <c r="G11" s="2">
        <v>55.865000000000002</v>
      </c>
      <c r="H11" s="2" t="str">
        <f t="shared" si="0"/>
        <v>ELIGIBLE</v>
      </c>
      <c r="I11" s="2" t="s">
        <v>312</v>
      </c>
      <c r="L11" s="2" t="s">
        <v>26</v>
      </c>
      <c r="M11" s="2" t="s">
        <v>26</v>
      </c>
      <c r="N11" s="2" t="s">
        <v>26</v>
      </c>
      <c r="O11" s="2" t="s">
        <v>26</v>
      </c>
      <c r="P11" s="2" t="s">
        <v>26</v>
      </c>
    </row>
    <row r="12" spans="1:17" x14ac:dyDescent="0.3">
      <c r="A12" s="2" t="s">
        <v>246</v>
      </c>
      <c r="B12" s="2" t="s">
        <v>186</v>
      </c>
      <c r="C12" s="2" t="s">
        <v>271</v>
      </c>
      <c r="D12" s="2" t="s">
        <v>230</v>
      </c>
      <c r="E12" s="2">
        <v>95.33</v>
      </c>
      <c r="F12" s="2">
        <v>16</v>
      </c>
      <c r="G12" s="2">
        <v>55.664999999999999</v>
      </c>
      <c r="H12" s="2" t="str">
        <f t="shared" si="0"/>
        <v>NOT ELIGIBLE</v>
      </c>
      <c r="I12" s="2" t="s">
        <v>290</v>
      </c>
      <c r="L12" s="2" t="s">
        <v>26</v>
      </c>
      <c r="M12" s="2" t="s">
        <v>26</v>
      </c>
      <c r="N12" s="2" t="s">
        <v>26</v>
      </c>
      <c r="O12" s="2" t="s">
        <v>26</v>
      </c>
      <c r="P12" s="2" t="s">
        <v>26</v>
      </c>
    </row>
    <row r="13" spans="1:17" x14ac:dyDescent="0.3">
      <c r="A13" s="2" t="s">
        <v>268</v>
      </c>
      <c r="B13" s="2" t="s">
        <v>186</v>
      </c>
      <c r="C13" s="2" t="s">
        <v>271</v>
      </c>
      <c r="D13" s="2" t="s">
        <v>313</v>
      </c>
      <c r="E13" s="2">
        <v>94.16</v>
      </c>
      <c r="F13" s="2">
        <v>16</v>
      </c>
      <c r="G13" s="2">
        <v>55.08</v>
      </c>
      <c r="H13" s="2" t="str">
        <f t="shared" si="0"/>
        <v>NOT ELIGIBLE</v>
      </c>
      <c r="I13" s="2" t="s">
        <v>273</v>
      </c>
      <c r="L13" s="2" t="s">
        <v>26</v>
      </c>
      <c r="M13" s="2" t="s">
        <v>26</v>
      </c>
      <c r="N13" s="2" t="s">
        <v>26</v>
      </c>
      <c r="O13" s="2" t="s">
        <v>26</v>
      </c>
      <c r="P13" s="2" t="s">
        <v>26</v>
      </c>
    </row>
    <row r="14" spans="1:17" x14ac:dyDescent="0.3">
      <c r="A14" s="2" t="s">
        <v>263</v>
      </c>
      <c r="B14" s="2" t="s">
        <v>186</v>
      </c>
      <c r="C14" s="2" t="s">
        <v>271</v>
      </c>
      <c r="D14" s="2" t="s">
        <v>307</v>
      </c>
      <c r="E14" s="2">
        <v>98.83</v>
      </c>
      <c r="F14" s="2">
        <v>10</v>
      </c>
      <c r="G14" s="2">
        <v>54.414999999999999</v>
      </c>
      <c r="H14" s="2" t="str">
        <f t="shared" si="0"/>
        <v>NOT ELIGIBLE</v>
      </c>
      <c r="I14" s="2" t="s">
        <v>284</v>
      </c>
      <c r="L14" s="2" t="s">
        <v>26</v>
      </c>
      <c r="M14" s="2" t="s">
        <v>26</v>
      </c>
      <c r="N14" s="2" t="s">
        <v>26</v>
      </c>
      <c r="O14" s="2" t="s">
        <v>26</v>
      </c>
      <c r="P14" s="2" t="s">
        <v>26</v>
      </c>
    </row>
    <row r="15" spans="1:17" x14ac:dyDescent="0.3">
      <c r="A15" s="2" t="s">
        <v>238</v>
      </c>
      <c r="B15" s="2" t="s">
        <v>186</v>
      </c>
      <c r="C15" s="2" t="s">
        <v>271</v>
      </c>
      <c r="D15" s="2" t="s">
        <v>278</v>
      </c>
      <c r="E15" s="2">
        <v>66.400000000000006</v>
      </c>
      <c r="F15" s="2">
        <v>40</v>
      </c>
      <c r="G15" s="2">
        <v>53.2</v>
      </c>
      <c r="H15" s="2" t="str">
        <f t="shared" si="0"/>
        <v>ELIGIBLE</v>
      </c>
      <c r="I15" s="2" t="s">
        <v>279</v>
      </c>
      <c r="L15" s="2" t="s">
        <v>26</v>
      </c>
      <c r="M15" s="2" t="s">
        <v>26</v>
      </c>
      <c r="N15" s="2" t="s">
        <v>26</v>
      </c>
      <c r="O15" s="2" t="s">
        <v>26</v>
      </c>
      <c r="P15" s="2" t="s">
        <v>26</v>
      </c>
    </row>
    <row r="16" spans="1:17" x14ac:dyDescent="0.3">
      <c r="A16" s="2" t="s">
        <v>243</v>
      </c>
      <c r="B16" s="2" t="s">
        <v>186</v>
      </c>
      <c r="C16" s="2" t="s">
        <v>271</v>
      </c>
      <c r="D16" s="2" t="s">
        <v>208</v>
      </c>
      <c r="E16" s="2">
        <v>72.930000000000007</v>
      </c>
      <c r="F16" s="2">
        <v>32</v>
      </c>
      <c r="G16" s="2">
        <v>52.465000000000003</v>
      </c>
      <c r="H16" s="2" t="str">
        <f t="shared" si="0"/>
        <v>ELIGIBLE</v>
      </c>
      <c r="I16" s="2" t="s">
        <v>286</v>
      </c>
      <c r="L16" s="2" t="s">
        <v>26</v>
      </c>
      <c r="M16" s="2" t="s">
        <v>26</v>
      </c>
      <c r="N16" s="2" t="s">
        <v>26</v>
      </c>
      <c r="O16" s="2" t="s">
        <v>26</v>
      </c>
      <c r="P16" s="2" t="s">
        <v>26</v>
      </c>
    </row>
    <row r="17" spans="1:17" x14ac:dyDescent="0.3">
      <c r="A17" s="2" t="s">
        <v>256</v>
      </c>
      <c r="B17" s="2" t="s">
        <v>186</v>
      </c>
      <c r="C17" s="2" t="s">
        <v>271</v>
      </c>
      <c r="D17" s="2" t="s">
        <v>142</v>
      </c>
      <c r="E17" s="2">
        <v>84.6</v>
      </c>
      <c r="F17" s="2">
        <v>40</v>
      </c>
      <c r="G17" s="2">
        <v>52.3</v>
      </c>
      <c r="H17" s="2" t="str">
        <f t="shared" si="0"/>
        <v>ELIGIBLE</v>
      </c>
      <c r="I17" s="2" t="s">
        <v>284</v>
      </c>
      <c r="L17" s="2" t="s">
        <v>26</v>
      </c>
      <c r="M17" s="2" t="s">
        <v>26</v>
      </c>
      <c r="N17" s="2" t="s">
        <v>26</v>
      </c>
      <c r="O17" s="2" t="s">
        <v>26</v>
      </c>
      <c r="P17" s="2" t="s">
        <v>26</v>
      </c>
      <c r="Q17" s="2">
        <v>-10</v>
      </c>
    </row>
    <row r="18" spans="1:17" x14ac:dyDescent="0.3">
      <c r="A18" s="2" t="s">
        <v>239</v>
      </c>
      <c r="B18" s="2" t="s">
        <v>186</v>
      </c>
      <c r="C18" s="2" t="s">
        <v>271</v>
      </c>
      <c r="D18" s="2" t="s">
        <v>280</v>
      </c>
      <c r="E18" s="2">
        <v>69.900000000000006</v>
      </c>
      <c r="F18" s="2">
        <v>34</v>
      </c>
      <c r="G18" s="2">
        <v>51.95</v>
      </c>
      <c r="H18" s="2" t="str">
        <f t="shared" si="0"/>
        <v>ELIGIBLE</v>
      </c>
      <c r="I18" s="2" t="s">
        <v>281</v>
      </c>
      <c r="L18" s="2" t="s">
        <v>26</v>
      </c>
      <c r="M18" s="2" t="s">
        <v>26</v>
      </c>
      <c r="N18" s="2" t="s">
        <v>26</v>
      </c>
      <c r="O18" s="2" t="s">
        <v>26</v>
      </c>
      <c r="P18" s="2" t="s">
        <v>26</v>
      </c>
    </row>
    <row r="19" spans="1:17" x14ac:dyDescent="0.3">
      <c r="A19" s="2" t="s">
        <v>264</v>
      </c>
      <c r="B19" s="2" t="s">
        <v>186</v>
      </c>
      <c r="C19" s="2" t="s">
        <v>271</v>
      </c>
      <c r="D19" s="2" t="s">
        <v>308</v>
      </c>
      <c r="E19" s="2">
        <v>63.36</v>
      </c>
      <c r="F19" s="2">
        <v>40</v>
      </c>
      <c r="G19" s="2">
        <v>51.68</v>
      </c>
      <c r="H19" s="2" t="str">
        <f t="shared" si="0"/>
        <v>ELIGIBLE</v>
      </c>
      <c r="I19" s="2" t="s">
        <v>284</v>
      </c>
      <c r="L19" s="2" t="s">
        <v>26</v>
      </c>
      <c r="M19" s="2" t="s">
        <v>26</v>
      </c>
      <c r="N19" s="2" t="s">
        <v>26</v>
      </c>
      <c r="O19" s="2" t="s">
        <v>26</v>
      </c>
      <c r="P19" s="2" t="s">
        <v>26</v>
      </c>
    </row>
    <row r="20" spans="1:17" x14ac:dyDescent="0.3">
      <c r="A20" s="2" t="s">
        <v>269</v>
      </c>
      <c r="B20" s="2" t="s">
        <v>186</v>
      </c>
      <c r="C20" s="2" t="s">
        <v>271</v>
      </c>
      <c r="D20" s="2" t="s">
        <v>314</v>
      </c>
      <c r="E20" s="2">
        <v>94.4</v>
      </c>
      <c r="F20" s="2">
        <v>28</v>
      </c>
      <c r="G20" s="2">
        <v>51.2</v>
      </c>
      <c r="H20" s="2" t="str">
        <f t="shared" si="0"/>
        <v>ELIGIBLE</v>
      </c>
      <c r="I20" s="2" t="s">
        <v>274</v>
      </c>
      <c r="L20" s="2" t="s">
        <v>26</v>
      </c>
      <c r="M20" s="2" t="s">
        <v>26</v>
      </c>
      <c r="N20" s="2" t="s">
        <v>26</v>
      </c>
      <c r="O20" s="2" t="s">
        <v>26</v>
      </c>
      <c r="P20" s="2" t="s">
        <v>26</v>
      </c>
      <c r="Q20" s="2">
        <v>-10</v>
      </c>
    </row>
    <row r="21" spans="1:17" x14ac:dyDescent="0.3">
      <c r="A21" s="2" t="s">
        <v>248</v>
      </c>
      <c r="B21" s="2" t="s">
        <v>186</v>
      </c>
      <c r="C21" s="2" t="s">
        <v>271</v>
      </c>
      <c r="D21" s="2" t="s">
        <v>292</v>
      </c>
      <c r="E21" s="2">
        <v>89.73</v>
      </c>
      <c r="F21" s="2">
        <v>12</v>
      </c>
      <c r="G21" s="2">
        <v>50.865000000000002</v>
      </c>
      <c r="H21" s="2" t="str">
        <f t="shared" si="0"/>
        <v>NOT ELIGIBLE</v>
      </c>
      <c r="I21" s="2" t="s">
        <v>291</v>
      </c>
      <c r="L21" s="2" t="s">
        <v>26</v>
      </c>
      <c r="M21" s="2" t="s">
        <v>26</v>
      </c>
      <c r="N21" s="2" t="s">
        <v>26</v>
      </c>
      <c r="O21" s="2" t="s">
        <v>26</v>
      </c>
      <c r="P21" s="2" t="s">
        <v>26</v>
      </c>
    </row>
    <row r="22" spans="1:17" x14ac:dyDescent="0.3">
      <c r="A22" s="2" t="s">
        <v>260</v>
      </c>
      <c r="B22" s="2" t="s">
        <v>186</v>
      </c>
      <c r="C22" s="2" t="s">
        <v>271</v>
      </c>
      <c r="D22" s="2" t="s">
        <v>225</v>
      </c>
      <c r="E22" s="2">
        <v>85.3</v>
      </c>
      <c r="F22" s="2">
        <v>16</v>
      </c>
      <c r="G22" s="2">
        <v>50.65</v>
      </c>
      <c r="H22" s="2" t="str">
        <f t="shared" si="0"/>
        <v>NOT ELIGIBLE</v>
      </c>
      <c r="I22" s="2" t="s">
        <v>306</v>
      </c>
      <c r="L22" s="2" t="s">
        <v>26</v>
      </c>
      <c r="M22" s="2" t="s">
        <v>26</v>
      </c>
      <c r="N22" s="2" t="s">
        <v>26</v>
      </c>
      <c r="O22" s="2" t="s">
        <v>26</v>
      </c>
      <c r="P22" s="2" t="s">
        <v>26</v>
      </c>
    </row>
    <row r="23" spans="1:17" x14ac:dyDescent="0.3">
      <c r="A23" s="2" t="s">
        <v>258</v>
      </c>
      <c r="B23" s="2" t="s">
        <v>186</v>
      </c>
      <c r="C23" s="2" t="s">
        <v>271</v>
      </c>
      <c r="D23" s="2" t="s">
        <v>303</v>
      </c>
      <c r="E23" s="2">
        <v>65</v>
      </c>
      <c r="F23" s="2">
        <v>26</v>
      </c>
      <c r="G23" s="2">
        <v>45.5</v>
      </c>
      <c r="H23" s="2" t="str">
        <f t="shared" si="0"/>
        <v>ELIGIBLE</v>
      </c>
      <c r="I23" s="2" t="s">
        <v>304</v>
      </c>
      <c r="L23" s="2" t="s">
        <v>26</v>
      </c>
      <c r="M23" s="2" t="s">
        <v>26</v>
      </c>
      <c r="N23" s="2" t="s">
        <v>26</v>
      </c>
      <c r="O23" s="2" t="s">
        <v>26</v>
      </c>
      <c r="P23" s="2" t="s">
        <v>26</v>
      </c>
    </row>
    <row r="24" spans="1:17" x14ac:dyDescent="0.3">
      <c r="A24" s="2" t="s">
        <v>261</v>
      </c>
      <c r="B24" s="2" t="s">
        <v>186</v>
      </c>
      <c r="C24" s="2" t="s">
        <v>271</v>
      </c>
      <c r="D24" s="2" t="s">
        <v>137</v>
      </c>
      <c r="E24" s="2">
        <v>79</v>
      </c>
      <c r="F24" s="2">
        <v>12</v>
      </c>
      <c r="G24" s="2">
        <v>45.5</v>
      </c>
      <c r="H24" s="2" t="str">
        <f t="shared" si="0"/>
        <v>NOT ELIGIBLE</v>
      </c>
      <c r="I24" s="2" t="s">
        <v>291</v>
      </c>
      <c r="L24" s="2" t="s">
        <v>26</v>
      </c>
      <c r="M24" s="2" t="s">
        <v>26</v>
      </c>
      <c r="N24" s="2" t="s">
        <v>26</v>
      </c>
      <c r="O24" s="2" t="s">
        <v>26</v>
      </c>
      <c r="P24" s="2" t="s">
        <v>26</v>
      </c>
    </row>
    <row r="25" spans="1:17" x14ac:dyDescent="0.3">
      <c r="A25" s="2" t="s">
        <v>242</v>
      </c>
      <c r="B25" s="2" t="s">
        <v>186</v>
      </c>
      <c r="C25" s="2" t="s">
        <v>271</v>
      </c>
      <c r="D25" s="2" t="s">
        <v>285</v>
      </c>
      <c r="E25" s="2">
        <v>62.43</v>
      </c>
      <c r="F25" s="2">
        <v>28</v>
      </c>
      <c r="G25" s="2">
        <v>45.215000000000003</v>
      </c>
      <c r="H25" s="2" t="str">
        <f t="shared" si="0"/>
        <v>ELIGIBLE</v>
      </c>
      <c r="I25" s="2" t="s">
        <v>279</v>
      </c>
      <c r="L25" s="2" t="s">
        <v>26</v>
      </c>
      <c r="M25" s="2" t="s">
        <v>26</v>
      </c>
      <c r="N25" s="2" t="s">
        <v>26</v>
      </c>
      <c r="O25" s="2" t="s">
        <v>26</v>
      </c>
      <c r="P25" s="2" t="s">
        <v>26</v>
      </c>
    </row>
    <row r="26" spans="1:17" x14ac:dyDescent="0.3">
      <c r="A26" s="2" t="s">
        <v>259</v>
      </c>
      <c r="B26" s="2" t="s">
        <v>186</v>
      </c>
      <c r="C26" s="2" t="s">
        <v>271</v>
      </c>
      <c r="D26" s="2" t="s">
        <v>285</v>
      </c>
      <c r="E26" s="2">
        <v>62.43</v>
      </c>
      <c r="F26" s="2">
        <v>28</v>
      </c>
      <c r="G26" s="2">
        <v>45.215000000000003</v>
      </c>
      <c r="H26" s="2" t="str">
        <f t="shared" si="0"/>
        <v>ELIGIBLE</v>
      </c>
      <c r="I26" s="2" t="s">
        <v>305</v>
      </c>
      <c r="L26" s="2" t="s">
        <v>26</v>
      </c>
      <c r="M26" s="2" t="s">
        <v>26</v>
      </c>
      <c r="N26" s="2" t="s">
        <v>26</v>
      </c>
      <c r="O26" s="2" t="s">
        <v>26</v>
      </c>
      <c r="P26" s="2" t="s">
        <v>26</v>
      </c>
    </row>
    <row r="27" spans="1:17" x14ac:dyDescent="0.3">
      <c r="A27" s="2" t="s">
        <v>244</v>
      </c>
      <c r="B27" s="2" t="s">
        <v>186</v>
      </c>
      <c r="C27" s="2" t="s">
        <v>271</v>
      </c>
      <c r="D27" s="2" t="s">
        <v>287</v>
      </c>
      <c r="E27" s="2">
        <v>78.3</v>
      </c>
      <c r="F27" s="2">
        <v>12</v>
      </c>
      <c r="G27" s="2">
        <v>45.15</v>
      </c>
      <c r="H27" s="2" t="str">
        <f t="shared" si="0"/>
        <v>NOT ELIGIBLE</v>
      </c>
      <c r="I27" s="2" t="s">
        <v>288</v>
      </c>
      <c r="L27" s="2" t="s">
        <v>26</v>
      </c>
      <c r="M27" s="2" t="s">
        <v>26</v>
      </c>
      <c r="N27" s="2" t="s">
        <v>26</v>
      </c>
      <c r="O27" s="2" t="s">
        <v>26</v>
      </c>
      <c r="P27" s="2" t="s">
        <v>26</v>
      </c>
    </row>
    <row r="28" spans="1:17" x14ac:dyDescent="0.3">
      <c r="A28" s="2" t="s">
        <v>254</v>
      </c>
      <c r="B28" s="2" t="s">
        <v>186</v>
      </c>
      <c r="C28" s="2" t="s">
        <v>271</v>
      </c>
      <c r="D28" s="2" t="s">
        <v>50</v>
      </c>
      <c r="E28" s="2">
        <v>82.03</v>
      </c>
      <c r="F28" s="2">
        <v>8</v>
      </c>
      <c r="G28" s="2">
        <v>45.015000000000001</v>
      </c>
      <c r="H28" s="2" t="str">
        <f t="shared" si="0"/>
        <v>NOT ELIGIBLE</v>
      </c>
      <c r="I28" s="2" t="s">
        <v>300</v>
      </c>
      <c r="L28" s="2" t="s">
        <v>26</v>
      </c>
      <c r="M28" s="2" t="s">
        <v>26</v>
      </c>
      <c r="N28" s="2" t="s">
        <v>26</v>
      </c>
      <c r="O28" s="2" t="s">
        <v>26</v>
      </c>
      <c r="P28" s="2" t="s">
        <v>26</v>
      </c>
    </row>
    <row r="29" spans="1:17" x14ac:dyDescent="0.3">
      <c r="A29" s="2" t="s">
        <v>235</v>
      </c>
      <c r="B29" s="2" t="s">
        <v>186</v>
      </c>
      <c r="C29" s="2" t="s">
        <v>271</v>
      </c>
      <c r="D29" s="2" t="s">
        <v>134</v>
      </c>
      <c r="E29" s="2">
        <v>65.459999999999994</v>
      </c>
      <c r="F29" s="2">
        <v>24</v>
      </c>
      <c r="G29" s="2">
        <v>44.73</v>
      </c>
      <c r="H29" s="2" t="str">
        <f t="shared" si="0"/>
        <v>ELIGIBLE</v>
      </c>
      <c r="I29" s="2" t="s">
        <v>274</v>
      </c>
      <c r="L29" s="2" t="s">
        <v>26</v>
      </c>
      <c r="M29" s="2" t="s">
        <v>26</v>
      </c>
      <c r="N29" s="2" t="s">
        <v>26</v>
      </c>
      <c r="O29" s="2" t="s">
        <v>26</v>
      </c>
      <c r="P29" s="2" t="s">
        <v>26</v>
      </c>
    </row>
    <row r="30" spans="1:17" x14ac:dyDescent="0.3">
      <c r="A30" s="2" t="s">
        <v>257</v>
      </c>
      <c r="B30" s="2" t="s">
        <v>186</v>
      </c>
      <c r="C30" s="2" t="s">
        <v>271</v>
      </c>
      <c r="D30" s="2" t="s">
        <v>294</v>
      </c>
      <c r="E30" s="2">
        <v>82.26</v>
      </c>
      <c r="F30" s="2">
        <v>4</v>
      </c>
      <c r="G30" s="2">
        <v>43.13</v>
      </c>
      <c r="H30" s="2" t="str">
        <f t="shared" si="0"/>
        <v>NOT ELIGIBLE</v>
      </c>
      <c r="I30" s="2" t="s">
        <v>302</v>
      </c>
      <c r="L30" s="2" t="s">
        <v>26</v>
      </c>
      <c r="M30" s="2" t="s">
        <v>26</v>
      </c>
      <c r="N30" s="2" t="s">
        <v>26</v>
      </c>
      <c r="O30" s="2" t="s">
        <v>26</v>
      </c>
      <c r="P30" s="2" t="s">
        <v>26</v>
      </c>
    </row>
    <row r="31" spans="1:17" x14ac:dyDescent="0.3">
      <c r="A31" s="2" t="s">
        <v>247</v>
      </c>
      <c r="B31" s="2" t="s">
        <v>186</v>
      </c>
      <c r="C31" s="2" t="s">
        <v>271</v>
      </c>
      <c r="D31" s="2" t="s">
        <v>128</v>
      </c>
      <c r="E31" s="2">
        <v>75.03</v>
      </c>
      <c r="F31" s="2">
        <v>10</v>
      </c>
      <c r="G31" s="2">
        <v>42.515000000000001</v>
      </c>
      <c r="H31" s="2" t="str">
        <f t="shared" si="0"/>
        <v>NOT ELIGIBLE</v>
      </c>
      <c r="I31" s="2" t="s">
        <v>291</v>
      </c>
      <c r="L31" s="2" t="s">
        <v>26</v>
      </c>
      <c r="M31" s="2" t="s">
        <v>26</v>
      </c>
      <c r="N31" s="2" t="s">
        <v>26</v>
      </c>
      <c r="O31" s="2" t="s">
        <v>26</v>
      </c>
      <c r="P31" s="2" t="s">
        <v>26</v>
      </c>
    </row>
    <row r="32" spans="1:17" x14ac:dyDescent="0.3">
      <c r="A32" s="2" t="s">
        <v>241</v>
      </c>
      <c r="B32" s="2" t="s">
        <v>186</v>
      </c>
      <c r="C32" s="2" t="s">
        <v>271</v>
      </c>
      <c r="D32" s="2" t="s">
        <v>210</v>
      </c>
      <c r="E32" s="2">
        <v>75.260000000000005</v>
      </c>
      <c r="F32" s="2">
        <v>8</v>
      </c>
      <c r="G32" s="2">
        <v>41.63</v>
      </c>
      <c r="H32" s="2" t="str">
        <f t="shared" si="0"/>
        <v>NOT ELIGIBLE</v>
      </c>
      <c r="I32" s="2" t="s">
        <v>284</v>
      </c>
      <c r="L32" s="2" t="s">
        <v>26</v>
      </c>
      <c r="M32" s="2" t="s">
        <v>26</v>
      </c>
      <c r="N32" s="2" t="s">
        <v>26</v>
      </c>
      <c r="O32" s="2" t="s">
        <v>26</v>
      </c>
      <c r="P32" s="2" t="s">
        <v>26</v>
      </c>
    </row>
    <row r="33" spans="1:17" x14ac:dyDescent="0.3">
      <c r="A33" s="2" t="s">
        <v>266</v>
      </c>
      <c r="B33" s="2" t="s">
        <v>186</v>
      </c>
      <c r="C33" s="2" t="s">
        <v>271</v>
      </c>
      <c r="D33" s="2" t="s">
        <v>310</v>
      </c>
      <c r="E33" s="2">
        <v>83.2</v>
      </c>
      <c r="F33" s="2">
        <v>20</v>
      </c>
      <c r="G33" s="2">
        <v>41.6</v>
      </c>
      <c r="H33" s="2" t="str">
        <f t="shared" si="0"/>
        <v>ELIGIBLE</v>
      </c>
      <c r="I33" s="2" t="s">
        <v>311</v>
      </c>
      <c r="L33" s="2" t="s">
        <v>26</v>
      </c>
      <c r="M33" s="2" t="s">
        <v>26</v>
      </c>
      <c r="N33" s="2" t="s">
        <v>26</v>
      </c>
      <c r="O33" s="2" t="s">
        <v>26</v>
      </c>
      <c r="P33" s="2" t="s">
        <v>26</v>
      </c>
      <c r="Q33" s="2">
        <v>-10</v>
      </c>
    </row>
    <row r="34" spans="1:17" x14ac:dyDescent="0.3">
      <c r="A34" s="2" t="s">
        <v>236</v>
      </c>
      <c r="B34" s="2" t="s">
        <v>186</v>
      </c>
      <c r="C34" s="2" t="s">
        <v>271</v>
      </c>
      <c r="D34" s="2" t="s">
        <v>275</v>
      </c>
      <c r="E34" s="2">
        <v>81.56</v>
      </c>
      <c r="F34" s="2">
        <v>0</v>
      </c>
      <c r="G34" s="2">
        <v>40.78</v>
      </c>
      <c r="H34" s="2" t="str">
        <f t="shared" si="0"/>
        <v>NOT ELIGIBLE</v>
      </c>
      <c r="I34" s="2" t="s">
        <v>276</v>
      </c>
      <c r="L34" s="2" t="s">
        <v>26</v>
      </c>
      <c r="M34" s="2" t="s">
        <v>26</v>
      </c>
      <c r="N34" s="2" t="s">
        <v>26</v>
      </c>
      <c r="O34" s="2" t="s">
        <v>26</v>
      </c>
      <c r="P34" s="2" t="s">
        <v>26</v>
      </c>
    </row>
    <row r="35" spans="1:17" x14ac:dyDescent="0.3">
      <c r="A35" s="2" t="s">
        <v>237</v>
      </c>
      <c r="B35" s="2" t="s">
        <v>186</v>
      </c>
      <c r="C35" s="2" t="s">
        <v>271</v>
      </c>
      <c r="D35" s="2" t="s">
        <v>202</v>
      </c>
      <c r="E35" s="2">
        <v>74.8</v>
      </c>
      <c r="F35" s="2">
        <v>4</v>
      </c>
      <c r="G35" s="2">
        <v>39.4</v>
      </c>
      <c r="H35" s="2" t="str">
        <f t="shared" si="0"/>
        <v>NOT ELIGIBLE</v>
      </c>
      <c r="I35" s="2" t="s">
        <v>277</v>
      </c>
      <c r="L35" s="2" t="s">
        <v>26</v>
      </c>
      <c r="M35" s="2" t="s">
        <v>26</v>
      </c>
      <c r="N35" s="2" t="s">
        <v>26</v>
      </c>
      <c r="O35" s="2" t="s">
        <v>26</v>
      </c>
      <c r="P35" s="2" t="s">
        <v>26</v>
      </c>
    </row>
    <row r="36" spans="1:17" x14ac:dyDescent="0.3">
      <c r="A36" s="2" t="s">
        <v>270</v>
      </c>
      <c r="B36" s="2" t="s">
        <v>186</v>
      </c>
      <c r="C36" s="2" t="s">
        <v>271</v>
      </c>
      <c r="D36" s="2" t="s">
        <v>315</v>
      </c>
      <c r="E36" s="2">
        <v>59.16</v>
      </c>
      <c r="F36" s="2">
        <v>12</v>
      </c>
      <c r="G36" s="2">
        <v>35.58</v>
      </c>
      <c r="H36" s="2" t="str">
        <f t="shared" si="0"/>
        <v>NOT ELIGIBLE</v>
      </c>
      <c r="I36" s="2" t="s">
        <v>284</v>
      </c>
      <c r="L36" s="2" t="s">
        <v>26</v>
      </c>
      <c r="M36" s="2" t="s">
        <v>26</v>
      </c>
      <c r="N36" s="2" t="s">
        <v>26</v>
      </c>
      <c r="O36" s="2" t="s">
        <v>26</v>
      </c>
      <c r="P36" s="2" t="s">
        <v>26</v>
      </c>
    </row>
    <row r="37" spans="1:17" x14ac:dyDescent="0.3">
      <c r="A37" s="2" t="s">
        <v>253</v>
      </c>
      <c r="B37" s="2" t="s">
        <v>186</v>
      </c>
      <c r="C37" s="2" t="s">
        <v>271</v>
      </c>
      <c r="D37" s="2" t="s">
        <v>135</v>
      </c>
      <c r="E37" s="2">
        <v>67.8</v>
      </c>
      <c r="F37" s="2">
        <v>0</v>
      </c>
      <c r="G37" s="2">
        <v>33.9</v>
      </c>
      <c r="H37" s="2" t="str">
        <f t="shared" si="0"/>
        <v>NOT ELIGIBLE</v>
      </c>
      <c r="I37" s="2" t="s">
        <v>299</v>
      </c>
      <c r="L37" s="2" t="s">
        <v>26</v>
      </c>
      <c r="M37" s="2" t="s">
        <v>26</v>
      </c>
      <c r="N37" s="2" t="s">
        <v>26</v>
      </c>
      <c r="O37" s="2" t="s">
        <v>26</v>
      </c>
      <c r="P37" s="2" t="s">
        <v>26</v>
      </c>
    </row>
    <row r="38" spans="1:17" x14ac:dyDescent="0.3">
      <c r="A38" s="2" t="s">
        <v>255</v>
      </c>
      <c r="B38" s="2" t="s">
        <v>186</v>
      </c>
      <c r="C38" s="2" t="s">
        <v>271</v>
      </c>
      <c r="D38" s="2" t="s">
        <v>121</v>
      </c>
      <c r="E38" s="2">
        <v>71.760000000000005</v>
      </c>
      <c r="F38" s="2">
        <v>16</v>
      </c>
      <c r="G38" s="2">
        <v>23.88</v>
      </c>
      <c r="H38" s="2" t="str">
        <f t="shared" si="0"/>
        <v>NOT ELIGIBLE</v>
      </c>
      <c r="I38" s="2" t="s">
        <v>301</v>
      </c>
      <c r="L38" s="2" t="s">
        <v>26</v>
      </c>
      <c r="M38" s="2" t="s">
        <v>26</v>
      </c>
      <c r="N38" s="2" t="s">
        <v>26</v>
      </c>
      <c r="O38" s="2" t="s">
        <v>26</v>
      </c>
      <c r="P38" s="2">
        <v>-10</v>
      </c>
      <c r="Q38" s="2">
        <v>-10</v>
      </c>
    </row>
  </sheetData>
  <sortState ref="A2:Q38">
    <sortCondition descending="1" ref="G2"/>
  </sortState>
  <dataValidations count="24">
    <dataValidation type="list" allowBlank="1" showInputMessage="1" showErrorMessage="1" sqref="I33 K33">
      <formula1>"23331 - France / Université de technologie de Troyes  / UTT        ,23292 - Germany / Deggendorf Institute of Technology / Technische Hochschule Deggendorf        ,"</formula1>
    </dataValidation>
    <dataValidation type="list" allowBlank="1" showInputMessage="1" showErrorMessage="1" sqref="I17 K17">
      <formula1>"50117 - Italy / Universita Degli Studi Di Napoli Federico,23355 - Greece / University of Thessaly,50096 - France / INSA Toulouse,"</formula1>
    </dataValidation>
    <dataValidation type="list" allowBlank="1" showInputMessage="1" showErrorMessage="1" sqref="I13 K13">
      <formula1>"23354 - Romania / Ovidius University of Constanta              ,"</formula1>
    </dataValidation>
    <dataValidation type="list" allowBlank="1" showInputMessage="1" showErrorMessage="1" sqref="I7 K7">
      <formula1>"23289 - Hungary / Budapest University of  Technology and Economics       ,23342 - Czechia / VSB Technical University of Ostrava,50096 - France / INSA Toulouse,"</formula1>
    </dataValidation>
    <dataValidation type="list" allowBlank="1" showInputMessage="1" showErrorMessage="1" sqref="I36 K36">
      <formula1>"23298 - Lithuania / Kaunas University of Technology (Faculty of Electrical and Electronics Engineering)       ,23330 - France / Université de technologie de Troyes  / UTT        ,23319 - Spain / Universidad De Sevilla              ,"</formula1>
    </dataValidation>
    <dataValidation type="list" allowBlank="1" showInputMessage="1" showErrorMessage="1" sqref="I31 K31">
      <formula1>"23294 - Germany / Deggendorf Institute of Technology / Technische Hochschule Deggendorf        ,23333 - France / Université de technologie de Troyes  / UTT        ,"</formula1>
    </dataValidation>
    <dataValidation type="list" allowBlank="1" showInputMessage="1" showErrorMessage="1" sqref="I29 K29">
      <formula1>"23294 - Germany / Deggendorf Institute of Technology / Technische Hochschule Deggendorf        ,"</formula1>
    </dataValidation>
    <dataValidation type="list" allowBlank="1" showInputMessage="1" showErrorMessage="1" sqref="I28 K28">
      <formula1>"23282 - Poland / Adam Mickiewicz University(Faculty of Biology)    ,"</formula1>
    </dataValidation>
    <dataValidation type="list" allowBlank="1" showInputMessage="1" showErrorMessage="1" sqref="I18 K18 I26 K26">
      <formula1>"23340 - Poland / University of Zielona Gora        ,23351 - Greece / University of Aegean,"</formula1>
    </dataValidation>
    <dataValidation type="list" allowBlank="1" showInputMessage="1" showErrorMessage="1" sqref="I25 K25">
      <formula1>"86945 - Croatia / UNIRI |University of Rijeka		 		 		 		,87816 - Portugal / Universidade de Aveiro,"</formula1>
    </dataValidation>
    <dataValidation type="list" allowBlank="1" showInputMessage="1" showErrorMessage="1" sqref="I24 K24">
      <formula1>"23326 - Italy / Universita degli Studi 'G. d'Annunzio' Chieti        	,"</formula1>
    </dataValidation>
    <dataValidation type="list" allowBlank="1" showInputMessage="1" showErrorMessage="1" sqref="I23 K23">
      <formula1>"23289 - Hungary / Budapest University of  Technology and Economics       ,23342 - Czechia / VSB Technical University of Ostrava,23301 - Greece / National Technical University of Athens / NTUA (School of Architecture)        ,"</formula1>
    </dataValidation>
    <dataValidation type="list" allowBlank="1" showInputMessage="1" showErrorMessage="1" sqref="I22 K22">
      <formula1>"23301 - Greece / National Technical University of Athens / NTUA (School of Architecture)        ,23342 - Czechia / VSB Technical University of Ostrava,23289 - Hungary / Budapest University of  Technology and Economics       ,"</formula1>
    </dataValidation>
    <dataValidation type="list" allowBlank="1" showInputMessage="1" showErrorMessage="1" sqref="I15 K15 I27 K27">
      <formula1>""</formula1>
    </dataValidation>
    <dataValidation type="list" allowBlank="1" showInputMessage="1" showErrorMessage="1" sqref="I14 K14">
      <formula1>"50072 - France / Association Leonard de Vinci,23294 - Germany / Deggendorf Institute of Technology / Technische Hochschule Deggendorf        ,23315 - Greece / Piraeus University of Applied Sciences / PUAS           ,"</formula1>
    </dataValidation>
    <dataValidation type="list" allowBlank="1" showInputMessage="1" showErrorMessage="1" sqref="I11 K11">
      <formula1>"50063 - Belgium / B BRUXEL82,23295 - Belgium / Haute Ecole EPHEC Ecole Pratique des Hautes Etudes Commerciales           ,50068 - France / Association Leonard de Vinci,"</formula1>
    </dataValidation>
    <dataValidation type="list" allowBlank="1" showInputMessage="1" showErrorMessage="1" sqref="I2 I10 I12 I19:I21 I16 I30 I32 I34:I35 I37:I38"/>
    <dataValidation type="list" allowBlank="1" showInputMessage="1" showErrorMessage="1" sqref="I9 K9">
      <formula1>"23298 - Lithuania / Kaunas University of Technology (Faculty of Electrical and Electronics Engineering)       ,"</formula1>
    </dataValidation>
    <dataValidation type="list" allowBlank="1" showInputMessage="1" showErrorMessage="1" sqref="I8 K8">
      <formula1>"49933 - Germany / FH Münster -  University of Applied Science(Institute of Business Administration and Engineering),23331 - France / Université de technologie de Troyes  / UTT        ,50070 - France / Association Leonard de Vinci,"</formula1>
    </dataValidation>
    <dataValidation type="list" allowBlank="1" showInputMessage="1" showErrorMessage="1" sqref="I6 K6">
      <formula1>"50063 - Belgium / B BRUXEL82,50116 - Spain / Universidad De Murcia        ,50097 - France / Télécom SudParis           ,"</formula1>
    </dataValidation>
    <dataValidation type="list" allowBlank="1" showInputMessage="1" showErrorMessage="1" sqref="I4 K4">
      <formula1>"23342 - Czechia / VSB Technical University of Ostrava,23289 - Hungary / Budapest University of  Technology and Economics       ,23301 - Greece / National Technical University of Athens / NTUA (School of Architecture)        ,"</formula1>
    </dataValidation>
    <dataValidation type="list" allowBlank="1" showInputMessage="1" showErrorMessage="1" sqref="I5 K5">
      <formula1>"50117 - Italy / Universita Degli Studi Di Napoli Federico,23301 - Greece / National Technical University of Athens / NTUA (School of Architecture)        ,"</formula1>
    </dataValidation>
    <dataValidation type="list" allowBlank="1" showInputMessage="1" showErrorMessage="1" sqref="I3 K3">
      <formula1>"23298 - Lithuania / Kaunas University of Technology (Faculty of Electrical and Electronics Engineering)       ,23297 - Greece / Hellenic Mediterranean  University        ,23300 - Malta / Malta College for Arts, Science and Technology,"</formula1>
    </dataValidation>
    <dataValidation type="list" allowBlank="1" showInputMessage="1" showErrorMessage="1" sqref="J2:J772">
      <formula1>"Asil,Yedek"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T6" sqref="T6"/>
    </sheetView>
  </sheetViews>
  <sheetFormatPr defaultRowHeight="14.4" x14ac:dyDescent="0.3"/>
  <cols>
    <col min="1" max="1" width="12.33203125" style="2" bestFit="1" customWidth="1"/>
    <col min="2" max="17" width="8.88671875" style="2"/>
    <col min="18" max="16384" width="8.88671875" style="3"/>
  </cols>
  <sheetData>
    <row r="1" spans="1:17" s="5" customFormat="1" x14ac:dyDescent="0.3">
      <c r="A1" s="4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</row>
    <row r="2" spans="1:17" x14ac:dyDescent="0.3">
      <c r="A2" s="2" t="s">
        <v>335</v>
      </c>
      <c r="B2" s="2" t="s">
        <v>186</v>
      </c>
      <c r="C2" s="2" t="s">
        <v>338</v>
      </c>
      <c r="D2" s="2" t="s">
        <v>63</v>
      </c>
      <c r="E2" s="2">
        <v>85.06</v>
      </c>
      <c r="F2" s="2">
        <v>62</v>
      </c>
      <c r="G2" s="2">
        <v>73.53</v>
      </c>
      <c r="H2" s="2" t="str">
        <f t="shared" ref="H2:H23" si="0">IF(F2&gt;=20,"ELIGIBLE","NOT ELIGIBLE")</f>
        <v>ELIGIBLE</v>
      </c>
      <c r="I2" s="2" t="s">
        <v>355</v>
      </c>
      <c r="L2" s="2" t="s">
        <v>26</v>
      </c>
      <c r="M2" s="2" t="s">
        <v>26</v>
      </c>
      <c r="N2" s="8" t="s">
        <v>356</v>
      </c>
      <c r="O2" s="2" t="s">
        <v>26</v>
      </c>
      <c r="P2" s="2" t="s">
        <v>26</v>
      </c>
      <c r="Q2" s="2">
        <v>-10</v>
      </c>
    </row>
    <row r="3" spans="1:17" x14ac:dyDescent="0.3">
      <c r="A3" s="2" t="s">
        <v>334</v>
      </c>
      <c r="B3" s="2" t="s">
        <v>186</v>
      </c>
      <c r="C3" s="2" t="s">
        <v>338</v>
      </c>
      <c r="D3" s="2" t="s">
        <v>56</v>
      </c>
      <c r="E3" s="2">
        <v>62.9</v>
      </c>
      <c r="F3" s="2">
        <v>80</v>
      </c>
      <c r="G3" s="2">
        <v>71.45</v>
      </c>
      <c r="H3" s="2" t="str">
        <f t="shared" si="0"/>
        <v>ELIGIBLE</v>
      </c>
      <c r="L3" s="2" t="s">
        <v>26</v>
      </c>
      <c r="M3" s="2" t="s">
        <v>26</v>
      </c>
      <c r="N3" s="2" t="s">
        <v>26</v>
      </c>
      <c r="O3" s="2" t="s">
        <v>26</v>
      </c>
      <c r="P3" s="2" t="s">
        <v>26</v>
      </c>
    </row>
    <row r="4" spans="1:17" x14ac:dyDescent="0.3">
      <c r="A4" s="2" t="s">
        <v>331</v>
      </c>
      <c r="B4" s="2" t="s">
        <v>186</v>
      </c>
      <c r="C4" s="2" t="s">
        <v>338</v>
      </c>
      <c r="D4" s="2" t="s">
        <v>353</v>
      </c>
      <c r="E4" s="2">
        <v>70.83</v>
      </c>
      <c r="F4" s="2">
        <v>60</v>
      </c>
      <c r="G4" s="2">
        <v>65.414999999999992</v>
      </c>
      <c r="H4" s="2" t="str">
        <f t="shared" si="0"/>
        <v>ELIGIBLE</v>
      </c>
      <c r="I4" s="2" t="s">
        <v>345</v>
      </c>
      <c r="L4" s="2" t="s">
        <v>26</v>
      </c>
      <c r="M4" s="2" t="s">
        <v>26</v>
      </c>
      <c r="N4" s="2" t="s">
        <v>26</v>
      </c>
      <c r="O4" s="2" t="s">
        <v>26</v>
      </c>
      <c r="P4" s="2" t="s">
        <v>26</v>
      </c>
    </row>
    <row r="5" spans="1:17" x14ac:dyDescent="0.3">
      <c r="A5" s="2" t="s">
        <v>320</v>
      </c>
      <c r="B5" s="2" t="s">
        <v>186</v>
      </c>
      <c r="C5" s="2" t="s">
        <v>338</v>
      </c>
      <c r="D5" s="2" t="s">
        <v>346</v>
      </c>
      <c r="E5" s="2">
        <v>73.16</v>
      </c>
      <c r="F5" s="2">
        <v>32</v>
      </c>
      <c r="G5" s="2">
        <v>52.58</v>
      </c>
      <c r="H5" s="2" t="str">
        <f t="shared" si="0"/>
        <v>ELIGIBLE</v>
      </c>
      <c r="I5" s="2" t="s">
        <v>347</v>
      </c>
      <c r="L5" s="2" t="s">
        <v>26</v>
      </c>
      <c r="M5" s="2" t="s">
        <v>26</v>
      </c>
      <c r="N5" s="2" t="s">
        <v>26</v>
      </c>
      <c r="O5" s="2" t="s">
        <v>26</v>
      </c>
      <c r="P5" s="2" t="s">
        <v>26</v>
      </c>
    </row>
    <row r="6" spans="1:17" x14ac:dyDescent="0.3">
      <c r="A6" s="2" t="s">
        <v>329</v>
      </c>
      <c r="B6" s="2" t="s">
        <v>186</v>
      </c>
      <c r="C6" s="2" t="s">
        <v>338</v>
      </c>
      <c r="D6" s="2" t="s">
        <v>289</v>
      </c>
      <c r="E6" s="2">
        <v>85.53</v>
      </c>
      <c r="F6" s="2">
        <v>38</v>
      </c>
      <c r="G6" s="2">
        <v>51.765000000000001</v>
      </c>
      <c r="H6" s="2" t="str">
        <f t="shared" si="0"/>
        <v>ELIGIBLE</v>
      </c>
      <c r="I6" s="2" t="s">
        <v>340</v>
      </c>
      <c r="L6" s="2" t="s">
        <v>26</v>
      </c>
      <c r="M6" s="2" t="s">
        <v>26</v>
      </c>
      <c r="N6" s="2" t="s">
        <v>26</v>
      </c>
      <c r="O6" s="2" t="s">
        <v>26</v>
      </c>
      <c r="P6" s="2" t="s">
        <v>26</v>
      </c>
      <c r="Q6" s="2">
        <v>-10</v>
      </c>
    </row>
    <row r="7" spans="1:17" x14ac:dyDescent="0.3">
      <c r="A7" s="2" t="s">
        <v>317</v>
      </c>
      <c r="B7" s="2" t="s">
        <v>186</v>
      </c>
      <c r="C7" s="2" t="s">
        <v>338</v>
      </c>
      <c r="D7" s="2" t="s">
        <v>341</v>
      </c>
      <c r="E7" s="2">
        <v>87.16</v>
      </c>
      <c r="F7" s="2">
        <v>16</v>
      </c>
      <c r="G7" s="2">
        <v>51.58</v>
      </c>
      <c r="H7" s="2" t="str">
        <f t="shared" si="0"/>
        <v>NOT ELIGIBLE</v>
      </c>
      <c r="I7" s="2" t="s">
        <v>340</v>
      </c>
      <c r="L7" s="2" t="s">
        <v>26</v>
      </c>
      <c r="M7" s="2" t="s">
        <v>26</v>
      </c>
      <c r="N7" s="2" t="s">
        <v>26</v>
      </c>
      <c r="O7" s="2" t="s">
        <v>26</v>
      </c>
      <c r="P7" s="2" t="s">
        <v>26</v>
      </c>
    </row>
    <row r="8" spans="1:17" x14ac:dyDescent="0.3">
      <c r="A8" s="2" t="s">
        <v>336</v>
      </c>
      <c r="B8" s="2" t="s">
        <v>186</v>
      </c>
      <c r="C8" s="2" t="s">
        <v>338</v>
      </c>
      <c r="D8" s="2" t="s">
        <v>357</v>
      </c>
      <c r="E8" s="2">
        <v>74.33</v>
      </c>
      <c r="F8" s="2">
        <v>28</v>
      </c>
      <c r="G8" s="2">
        <v>51.164999999999999</v>
      </c>
      <c r="H8" s="2" t="str">
        <f t="shared" si="0"/>
        <v>ELIGIBLE</v>
      </c>
      <c r="I8" s="2" t="s">
        <v>358</v>
      </c>
      <c r="L8" s="2" t="s">
        <v>26</v>
      </c>
      <c r="M8" s="2" t="s">
        <v>26</v>
      </c>
      <c r="N8" s="2" t="s">
        <v>26</v>
      </c>
      <c r="O8" s="2" t="s">
        <v>26</v>
      </c>
      <c r="P8" s="2" t="s">
        <v>26</v>
      </c>
    </row>
    <row r="9" spans="1:17" x14ac:dyDescent="0.3">
      <c r="A9" s="2" t="s">
        <v>328</v>
      </c>
      <c r="B9" s="2" t="s">
        <v>186</v>
      </c>
      <c r="C9" s="2" t="s">
        <v>338</v>
      </c>
      <c r="D9" s="2" t="s">
        <v>221</v>
      </c>
      <c r="E9" s="2">
        <v>65.930000000000007</v>
      </c>
      <c r="F9" s="2">
        <v>36</v>
      </c>
      <c r="G9" s="2">
        <v>50.965000000000003</v>
      </c>
      <c r="H9" s="2" t="str">
        <f t="shared" si="0"/>
        <v>ELIGIBLE</v>
      </c>
      <c r="I9" s="2" t="s">
        <v>351</v>
      </c>
      <c r="L9" s="2" t="s">
        <v>26</v>
      </c>
      <c r="M9" s="2" t="s">
        <v>26</v>
      </c>
      <c r="N9" s="2" t="s">
        <v>26</v>
      </c>
      <c r="O9" s="2" t="s">
        <v>26</v>
      </c>
      <c r="P9" s="2" t="s">
        <v>26</v>
      </c>
    </row>
    <row r="10" spans="1:17" x14ac:dyDescent="0.3">
      <c r="A10" s="2" t="s">
        <v>337</v>
      </c>
      <c r="B10" s="2" t="s">
        <v>186</v>
      </c>
      <c r="C10" s="2" t="s">
        <v>338</v>
      </c>
      <c r="D10" s="2" t="s">
        <v>359</v>
      </c>
      <c r="E10" s="2">
        <v>65.23</v>
      </c>
      <c r="F10" s="2">
        <v>36</v>
      </c>
      <c r="G10" s="2">
        <v>50.615000000000002</v>
      </c>
      <c r="H10" s="2" t="str">
        <f t="shared" si="0"/>
        <v>ELIGIBLE</v>
      </c>
      <c r="I10" s="2" t="s">
        <v>360</v>
      </c>
      <c r="L10" s="2" t="s">
        <v>26</v>
      </c>
      <c r="M10" s="2" t="s">
        <v>26</v>
      </c>
      <c r="N10" s="2" t="s">
        <v>26</v>
      </c>
      <c r="O10" s="2" t="s">
        <v>26</v>
      </c>
      <c r="P10" s="2" t="s">
        <v>26</v>
      </c>
    </row>
    <row r="11" spans="1:17" x14ac:dyDescent="0.3">
      <c r="A11" s="2" t="s">
        <v>325</v>
      </c>
      <c r="B11" s="2" t="s">
        <v>186</v>
      </c>
      <c r="C11" s="2" t="s">
        <v>338</v>
      </c>
      <c r="D11" s="2" t="s">
        <v>294</v>
      </c>
      <c r="E11" s="2">
        <v>82.26</v>
      </c>
      <c r="F11" s="2">
        <v>32</v>
      </c>
      <c r="G11" s="2">
        <v>47.13</v>
      </c>
      <c r="H11" s="2" t="str">
        <f t="shared" si="0"/>
        <v>ELIGIBLE</v>
      </c>
      <c r="I11" s="2" t="s">
        <v>345</v>
      </c>
      <c r="L11" s="2" t="s">
        <v>26</v>
      </c>
      <c r="M11" s="2" t="s">
        <v>26</v>
      </c>
      <c r="N11" s="2" t="s">
        <v>26</v>
      </c>
      <c r="O11" s="2" t="s">
        <v>26</v>
      </c>
      <c r="P11" s="2" t="s">
        <v>26</v>
      </c>
      <c r="Q11" s="2">
        <v>-10</v>
      </c>
    </row>
    <row r="12" spans="1:17" x14ac:dyDescent="0.3">
      <c r="A12" s="2" t="s">
        <v>330</v>
      </c>
      <c r="B12" s="2" t="s">
        <v>186</v>
      </c>
      <c r="C12" s="2" t="s">
        <v>338</v>
      </c>
      <c r="D12" s="2" t="s">
        <v>352</v>
      </c>
      <c r="E12" s="2">
        <v>78.06</v>
      </c>
      <c r="F12" s="2">
        <v>16</v>
      </c>
      <c r="G12" s="2">
        <v>47.03</v>
      </c>
      <c r="H12" s="2" t="str">
        <f t="shared" si="0"/>
        <v>NOT ELIGIBLE</v>
      </c>
      <c r="I12" s="2" t="s">
        <v>345</v>
      </c>
      <c r="L12" s="2" t="s">
        <v>26</v>
      </c>
      <c r="M12" s="2" t="s">
        <v>26</v>
      </c>
      <c r="N12" s="2" t="s">
        <v>26</v>
      </c>
      <c r="O12" s="2" t="s">
        <v>26</v>
      </c>
      <c r="P12" s="2" t="s">
        <v>26</v>
      </c>
    </row>
    <row r="13" spans="1:17" x14ac:dyDescent="0.3">
      <c r="A13" s="2" t="s">
        <v>327</v>
      </c>
      <c r="B13" s="2" t="s">
        <v>186</v>
      </c>
      <c r="C13" s="2" t="s">
        <v>338</v>
      </c>
      <c r="D13" s="2" t="s">
        <v>350</v>
      </c>
      <c r="E13" s="2">
        <v>69.66</v>
      </c>
      <c r="F13" s="2">
        <v>24</v>
      </c>
      <c r="G13" s="2">
        <v>46.83</v>
      </c>
      <c r="H13" s="2" t="str">
        <f t="shared" si="0"/>
        <v>ELIGIBLE</v>
      </c>
      <c r="I13" s="2" t="s">
        <v>340</v>
      </c>
      <c r="L13" s="2" t="s">
        <v>26</v>
      </c>
      <c r="M13" s="2" t="s">
        <v>26</v>
      </c>
      <c r="N13" s="2" t="s">
        <v>26</v>
      </c>
      <c r="O13" s="2" t="s">
        <v>26</v>
      </c>
      <c r="P13" s="2" t="s">
        <v>26</v>
      </c>
    </row>
    <row r="14" spans="1:17" x14ac:dyDescent="0.3">
      <c r="A14" s="2" t="s">
        <v>316</v>
      </c>
      <c r="B14" s="2" t="s">
        <v>186</v>
      </c>
      <c r="C14" s="2" t="s">
        <v>338</v>
      </c>
      <c r="D14" s="2" t="s">
        <v>339</v>
      </c>
      <c r="E14" s="2">
        <v>77.599999999999994</v>
      </c>
      <c r="F14" s="2">
        <v>16</v>
      </c>
      <c r="G14" s="2">
        <v>46.8</v>
      </c>
      <c r="H14" s="2" t="str">
        <f t="shared" si="0"/>
        <v>NOT ELIGIBLE</v>
      </c>
      <c r="I14" s="2" t="s">
        <v>340</v>
      </c>
      <c r="L14" s="2" t="s">
        <v>26</v>
      </c>
      <c r="M14" s="2" t="s">
        <v>26</v>
      </c>
      <c r="N14" s="2" t="s">
        <v>26</v>
      </c>
      <c r="O14" s="2" t="s">
        <v>26</v>
      </c>
      <c r="P14" s="2" t="s">
        <v>26</v>
      </c>
    </row>
    <row r="15" spans="1:17" x14ac:dyDescent="0.3">
      <c r="A15" s="2" t="s">
        <v>333</v>
      </c>
      <c r="B15" s="2" t="s">
        <v>186</v>
      </c>
      <c r="C15" s="2" t="s">
        <v>338</v>
      </c>
      <c r="D15" s="2" t="s">
        <v>354</v>
      </c>
      <c r="E15" s="2">
        <v>63.83</v>
      </c>
      <c r="F15" s="2">
        <v>28</v>
      </c>
      <c r="G15" s="2">
        <v>45.914999999999999</v>
      </c>
      <c r="H15" s="2" t="str">
        <f t="shared" si="0"/>
        <v>ELIGIBLE</v>
      </c>
      <c r="I15" s="2" t="s">
        <v>340</v>
      </c>
      <c r="L15" s="2" t="s">
        <v>26</v>
      </c>
      <c r="M15" s="2" t="s">
        <v>26</v>
      </c>
      <c r="N15" s="2" t="s">
        <v>26</v>
      </c>
      <c r="O15" s="2" t="s">
        <v>26</v>
      </c>
      <c r="P15" s="2" t="s">
        <v>26</v>
      </c>
    </row>
    <row r="16" spans="1:17" x14ac:dyDescent="0.3">
      <c r="A16" s="2" t="s">
        <v>326</v>
      </c>
      <c r="B16" s="2" t="s">
        <v>186</v>
      </c>
      <c r="C16" s="2" t="s">
        <v>338</v>
      </c>
      <c r="D16" s="2" t="s">
        <v>231</v>
      </c>
      <c r="E16" s="2">
        <v>82.96</v>
      </c>
      <c r="F16" s="2">
        <v>8</v>
      </c>
      <c r="G16" s="2">
        <v>45.48</v>
      </c>
      <c r="H16" s="2" t="str">
        <f t="shared" si="0"/>
        <v>NOT ELIGIBLE</v>
      </c>
      <c r="I16" s="2" t="s">
        <v>340</v>
      </c>
      <c r="L16" s="2" t="s">
        <v>26</v>
      </c>
      <c r="M16" s="2" t="s">
        <v>26</v>
      </c>
      <c r="N16" s="2" t="s">
        <v>26</v>
      </c>
      <c r="O16" s="2" t="s">
        <v>26</v>
      </c>
      <c r="P16" s="2" t="s">
        <v>26</v>
      </c>
    </row>
    <row r="17" spans="1:17" x14ac:dyDescent="0.3">
      <c r="A17" s="2" t="s">
        <v>319</v>
      </c>
      <c r="B17" s="2" t="s">
        <v>186</v>
      </c>
      <c r="C17" s="2" t="s">
        <v>338</v>
      </c>
      <c r="D17" s="2" t="s">
        <v>344</v>
      </c>
      <c r="E17" s="2">
        <v>77.13</v>
      </c>
      <c r="F17" s="2">
        <v>32</v>
      </c>
      <c r="G17" s="2">
        <v>44.564999999999998</v>
      </c>
      <c r="H17" s="2" t="str">
        <f t="shared" si="0"/>
        <v>ELIGIBLE</v>
      </c>
      <c r="I17" s="2" t="s">
        <v>345</v>
      </c>
      <c r="L17" s="2" t="s">
        <v>26</v>
      </c>
      <c r="M17" s="2" t="s">
        <v>26</v>
      </c>
      <c r="N17" s="2" t="s">
        <v>26</v>
      </c>
      <c r="O17" s="2" t="s">
        <v>26</v>
      </c>
      <c r="P17" s="2" t="s">
        <v>26</v>
      </c>
      <c r="Q17" s="2">
        <v>-10</v>
      </c>
    </row>
    <row r="18" spans="1:17" x14ac:dyDescent="0.3">
      <c r="A18" s="2" t="s">
        <v>332</v>
      </c>
      <c r="B18" s="2" t="s">
        <v>186</v>
      </c>
      <c r="C18" s="2" t="s">
        <v>338</v>
      </c>
      <c r="D18" s="2" t="s">
        <v>52</v>
      </c>
      <c r="E18" s="2">
        <v>71.06</v>
      </c>
      <c r="F18" s="2">
        <v>12</v>
      </c>
      <c r="G18" s="2">
        <v>41.53</v>
      </c>
      <c r="H18" s="2" t="str">
        <f t="shared" si="0"/>
        <v>NOT ELIGIBLE</v>
      </c>
      <c r="I18" s="2" t="s">
        <v>340</v>
      </c>
      <c r="L18" s="2" t="s">
        <v>26</v>
      </c>
      <c r="M18" s="2" t="s">
        <v>26</v>
      </c>
      <c r="N18" s="2" t="s">
        <v>26</v>
      </c>
      <c r="O18" s="2" t="s">
        <v>26</v>
      </c>
      <c r="P18" s="2" t="s">
        <v>26</v>
      </c>
    </row>
    <row r="19" spans="1:17" x14ac:dyDescent="0.3">
      <c r="A19" s="2" t="s">
        <v>322</v>
      </c>
      <c r="B19" s="2" t="s">
        <v>186</v>
      </c>
      <c r="C19" s="2" t="s">
        <v>338</v>
      </c>
      <c r="D19" s="2" t="s">
        <v>294</v>
      </c>
      <c r="E19" s="2">
        <v>82.26</v>
      </c>
      <c r="F19" s="2">
        <v>20</v>
      </c>
      <c r="G19" s="2">
        <v>41.13</v>
      </c>
      <c r="H19" s="2" t="str">
        <f t="shared" si="0"/>
        <v>ELIGIBLE</v>
      </c>
      <c r="I19" s="2" t="s">
        <v>340</v>
      </c>
      <c r="L19" s="2" t="s">
        <v>26</v>
      </c>
      <c r="M19" s="2" t="s">
        <v>26</v>
      </c>
      <c r="N19" s="2" t="s">
        <v>26</v>
      </c>
      <c r="O19" s="2" t="s">
        <v>26</v>
      </c>
      <c r="P19" s="2" t="s">
        <v>26</v>
      </c>
      <c r="Q19" s="2">
        <v>-10</v>
      </c>
    </row>
    <row r="20" spans="1:17" x14ac:dyDescent="0.3">
      <c r="A20" s="2" t="s">
        <v>321</v>
      </c>
      <c r="B20" s="2" t="s">
        <v>186</v>
      </c>
      <c r="C20" s="2" t="s">
        <v>338</v>
      </c>
      <c r="D20" s="2" t="s">
        <v>348</v>
      </c>
      <c r="E20" s="2">
        <v>61.96</v>
      </c>
      <c r="F20" s="2">
        <v>20</v>
      </c>
      <c r="G20" s="2">
        <v>40.980000000000004</v>
      </c>
      <c r="H20" s="2" t="str">
        <f t="shared" si="0"/>
        <v>ELIGIBLE</v>
      </c>
      <c r="I20" s="2" t="s">
        <v>340</v>
      </c>
      <c r="L20" s="2" t="s">
        <v>26</v>
      </c>
      <c r="M20" s="2" t="s">
        <v>26</v>
      </c>
      <c r="N20" s="2" t="s">
        <v>26</v>
      </c>
      <c r="O20" s="2" t="s">
        <v>26</v>
      </c>
      <c r="P20" s="2" t="s">
        <v>26</v>
      </c>
    </row>
    <row r="21" spans="1:17" x14ac:dyDescent="0.3">
      <c r="A21" s="2" t="s">
        <v>324</v>
      </c>
      <c r="B21" s="2" t="s">
        <v>186</v>
      </c>
      <c r="C21" s="2" t="s">
        <v>338</v>
      </c>
      <c r="D21" s="2" t="s">
        <v>219</v>
      </c>
      <c r="E21" s="2">
        <v>60.8</v>
      </c>
      <c r="F21" s="2">
        <v>16</v>
      </c>
      <c r="G21" s="2">
        <v>38.4</v>
      </c>
      <c r="H21" s="2" t="str">
        <f t="shared" si="0"/>
        <v>NOT ELIGIBLE</v>
      </c>
      <c r="I21" s="2" t="s">
        <v>345</v>
      </c>
      <c r="L21" s="2" t="s">
        <v>26</v>
      </c>
      <c r="M21" s="2" t="s">
        <v>26</v>
      </c>
      <c r="N21" s="2" t="s">
        <v>26</v>
      </c>
      <c r="O21" s="2" t="s">
        <v>26</v>
      </c>
      <c r="P21" s="2" t="s">
        <v>26</v>
      </c>
    </row>
    <row r="22" spans="1:17" x14ac:dyDescent="0.3">
      <c r="A22" s="2" t="s">
        <v>323</v>
      </c>
      <c r="B22" s="2" t="s">
        <v>186</v>
      </c>
      <c r="C22" s="2" t="s">
        <v>338</v>
      </c>
      <c r="D22" s="2" t="s">
        <v>139</v>
      </c>
      <c r="E22" s="2">
        <v>70.13</v>
      </c>
      <c r="F22" s="2">
        <v>24</v>
      </c>
      <c r="G22" s="2">
        <v>37.064999999999998</v>
      </c>
      <c r="H22" s="2" t="str">
        <f t="shared" si="0"/>
        <v>ELIGIBLE</v>
      </c>
      <c r="I22" s="2" t="s">
        <v>349</v>
      </c>
      <c r="L22" s="2" t="s">
        <v>26</v>
      </c>
      <c r="M22" s="2" t="s">
        <v>26</v>
      </c>
      <c r="N22" s="2" t="s">
        <v>26</v>
      </c>
      <c r="O22" s="2" t="s">
        <v>26</v>
      </c>
      <c r="P22" s="2" t="s">
        <v>26</v>
      </c>
      <c r="Q22" s="2">
        <v>-10</v>
      </c>
    </row>
    <row r="23" spans="1:17" x14ac:dyDescent="0.3">
      <c r="A23" s="2" t="s">
        <v>318</v>
      </c>
      <c r="B23" s="2" t="s">
        <v>186</v>
      </c>
      <c r="C23" s="2" t="s">
        <v>338</v>
      </c>
      <c r="D23" s="2" t="s">
        <v>342</v>
      </c>
      <c r="E23" s="2">
        <v>67.33</v>
      </c>
      <c r="F23" s="2">
        <v>0</v>
      </c>
      <c r="G23" s="2">
        <v>23.664999999999999</v>
      </c>
      <c r="H23" s="2" t="str">
        <f t="shared" si="0"/>
        <v>NOT ELIGIBLE</v>
      </c>
      <c r="I23" s="2" t="s">
        <v>343</v>
      </c>
      <c r="L23" s="2" t="s">
        <v>26</v>
      </c>
      <c r="M23" s="2" t="s">
        <v>26</v>
      </c>
      <c r="N23" s="2" t="s">
        <v>26</v>
      </c>
      <c r="O23" s="2" t="s">
        <v>26</v>
      </c>
      <c r="P23" s="2" t="s">
        <v>26</v>
      </c>
      <c r="Q23" s="2">
        <v>-10</v>
      </c>
    </row>
  </sheetData>
  <sortState ref="A2:Q23">
    <sortCondition descending="1" ref="G2"/>
  </sortState>
  <dataValidations count="18">
    <dataValidation type="list" allowBlank="1" showInputMessage="1" showErrorMessage="1" sqref="I23 K23">
      <formula1>"23326 - Italy / Universita degli Studi 'G. d'Annunzio' Chieti        	,"</formula1>
    </dataValidation>
    <dataValidation type="list" allowBlank="1" showInputMessage="1" showErrorMessage="1" sqref="I17 K17">
      <formula1>"23300 - Malta / Malta College for Arts, Science and Technology,23291 - Germany / Deggendorf Institute of Technology / Technische Hochschule Deggendorf        ,23319 - Spain / Universidad De Sevilla              ,"</formula1>
    </dataValidation>
    <dataValidation type="list" allowBlank="1" showInputMessage="1" showErrorMessage="1" sqref="I14 K14">
      <formula1>"23287 - Hungary / Budapest Metropolitan University        ,23296 - Germany / Deggendorf Institute of Technology / Technische Hochschule Deggendorf        ,23357 - Czechia / Vysoka Skola Chemicko-Technologicka v Praze              ,"</formula1>
    </dataValidation>
    <dataValidation type="list" allowBlank="1" showInputMessage="1" showErrorMessage="1" sqref="I22 K22">
      <formula1>"86945 - Croatia / UNIRI |University of Rijeka		 		 		 		,87816 - Portugal / Universidade de Aveiro,"</formula1>
    </dataValidation>
    <dataValidation type="list" allowBlank="1" showInputMessage="1" showErrorMessage="1" sqref="I21 K21">
      <formula1>""</formula1>
    </dataValidation>
    <dataValidation type="list" allowBlank="1" showInputMessage="1" showErrorMessage="1" sqref="I19 K19">
      <formula1>"23298 - Lithuania / Kaunas University of Technology (Faculty of Electrical and Electronics Engineering)       ,23319 - Spain / Universidad De Sevilla              ,23300 - Malta / Malta College for Arts, Science and Technology,"</formula1>
    </dataValidation>
    <dataValidation type="list" allowBlank="1" showInputMessage="1" showErrorMessage="1" sqref="I18 K18">
      <formula1>"23290 - Germany / Deggendorf Institute of Technology / Technische Hochschule Deggendorf        ,23329 - France / Université de technologie de Troyes  / UTT        ,23311 - Greece / Piraeus University of Applied Sciences / PUAS           ,"</formula1>
    </dataValidation>
    <dataValidation type="list" allowBlank="1" showInputMessage="1" showErrorMessage="1" sqref="I16 K16">
      <formula1>"50117 - Italy / Universita Degli Studi Di Napoli Federico,50096 - France / INSA Toulouse,23301 - Greece / National Technical University of Athens / NTUA (School of Architecture)        ,"</formula1>
    </dataValidation>
    <dataValidation type="list" allowBlank="1" showInputMessage="1" showErrorMessage="1" sqref="I13 K13">
      <formula1>"23290 - Germany / Deggendorf Institute of Technology / Technische Hochschule Deggendorf        ,23311 - Greece / Piraeus University of Applied Sciences / PUAS           ,23329 - France / Université de technologie de Troyes  / UTT        ,"</formula1>
    </dataValidation>
    <dataValidation type="list" allowBlank="1" showInputMessage="1" showErrorMessage="1" sqref="I12 K12">
      <formula1>"50116 - Spain / Universidad De Murcia        ,50091 - France / INSA Toulouse,49931 - Germany / FH Münster -  University of Applied Science(Institute of Business Administration and Engineering),"</formula1>
    </dataValidation>
    <dataValidation type="list" allowBlank="1" showInputMessage="1" showErrorMessage="1" sqref="I11 K11">
      <formula1>"23357 - Czechia / Vysoka Skola Chemicko-Technologicka v Praze              ,49936 - Germany / PFH Private Hochschule Göttingen        ,23343 - Romania / Bucharest University of Economic Studies              ,"</formula1>
    </dataValidation>
    <dataValidation type="list" allowBlank="1" showInputMessage="1" showErrorMessage="1" sqref="I9 K9">
      <formula1>"23316 - Belgium / UCLL University of Applied Sciences              ,23286 - France / Brest Business School        ,23296 - Germany / Deggendorf Institute of Technology / Technische Hochschule Deggendorf        ,"</formula1>
    </dataValidation>
    <dataValidation type="list" allowBlank="1" showInputMessage="1" showErrorMessage="1" sqref="I6 K6 I15 K15">
      <formula1>"23282 - Poland / Adam Mickiewicz University(Faculty of Biology)    ,"</formula1>
    </dataValidation>
    <dataValidation type="list" allowBlank="1" showInputMessage="1" showErrorMessage="1" sqref="I5 K5">
      <formula1>"23356 - Czechia / Vysoka Skola Chemicko-Technologicka v Praze              ,"</formula1>
    </dataValidation>
    <dataValidation type="list" allowBlank="1" showInputMessage="1" showErrorMessage="1" sqref="I4 K4">
      <formula1>"23342 - Czechia / VSB Technical University of Ostrava,23301 - Greece / National Technical University of Athens / NTUA (School of Architecture)        ,23289 - Hungary / Budapest University of  Technology and Economics       ,"</formula1>
    </dataValidation>
    <dataValidation type="list" allowBlank="1" showInputMessage="1" showErrorMessage="1" sqref="I3 K3">
      <formula1>"23319 - Spain / Universidad De Sevilla              ,23291 - Germany / Deggendorf Institute of Technology / Technische Hochschule Deggendorf        ,50064 - Belgium / B BRUXEL82,"</formula1>
    </dataValidation>
    <dataValidation type="list" allowBlank="1" showInputMessage="1" showErrorMessage="1" sqref="I7:I8 I2 I10 I20"/>
    <dataValidation type="list" allowBlank="1" showInputMessage="1" showErrorMessage="1" sqref="J2:J757">
      <formula1>"Asil,Yedek"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J23" sqref="J23"/>
    </sheetView>
  </sheetViews>
  <sheetFormatPr defaultRowHeight="14.4" x14ac:dyDescent="0.3"/>
  <cols>
    <col min="1" max="1" width="11.5546875" style="1"/>
    <col min="2" max="17" width="8.88671875" style="2"/>
    <col min="18" max="16384" width="8.88671875" style="3"/>
  </cols>
  <sheetData>
    <row r="1" spans="1:17" s="5" customFormat="1" x14ac:dyDescent="0.3">
      <c r="A1" s="1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</row>
    <row r="2" spans="1:17" x14ac:dyDescent="0.3">
      <c r="A2" s="1" t="s">
        <v>554</v>
      </c>
      <c r="B2" s="2" t="s">
        <v>186</v>
      </c>
      <c r="C2" s="2" t="s">
        <v>361</v>
      </c>
      <c r="D2" s="2" t="s">
        <v>142</v>
      </c>
      <c r="E2" s="2">
        <v>84.6</v>
      </c>
      <c r="F2" s="2">
        <v>54</v>
      </c>
      <c r="G2" s="2">
        <v>59.3</v>
      </c>
      <c r="H2" s="2" t="str">
        <f t="shared" ref="H2:H20" si="0">IF(F2&gt;=20,"ELIGIBLE","NOT ELIGIBLE")</f>
        <v>ELIGIBLE</v>
      </c>
      <c r="I2" s="2" t="s">
        <v>368</v>
      </c>
      <c r="L2" s="2" t="s">
        <v>26</v>
      </c>
      <c r="M2" s="2" t="s">
        <v>26</v>
      </c>
      <c r="N2" s="2" t="s">
        <v>26</v>
      </c>
      <c r="O2" s="2" t="s">
        <v>26</v>
      </c>
      <c r="P2" s="2" t="s">
        <v>26</v>
      </c>
      <c r="Q2" s="2">
        <v>-10</v>
      </c>
    </row>
    <row r="3" spans="1:17" x14ac:dyDescent="0.3">
      <c r="A3" s="1" t="s">
        <v>550</v>
      </c>
      <c r="B3" s="2" t="s">
        <v>186</v>
      </c>
      <c r="C3" s="2" t="s">
        <v>361</v>
      </c>
      <c r="D3" s="2" t="s">
        <v>232</v>
      </c>
      <c r="E3" s="2">
        <v>81.8</v>
      </c>
      <c r="F3" s="2">
        <v>36</v>
      </c>
      <c r="G3" s="2">
        <v>58.9</v>
      </c>
      <c r="H3" s="2" t="str">
        <f t="shared" si="0"/>
        <v>ELIGIBLE</v>
      </c>
      <c r="L3" s="2" t="s">
        <v>26</v>
      </c>
      <c r="M3" s="2" t="s">
        <v>26</v>
      </c>
      <c r="N3" s="2" t="s">
        <v>26</v>
      </c>
      <c r="O3" s="2" t="s">
        <v>26</v>
      </c>
      <c r="P3" s="2" t="s">
        <v>26</v>
      </c>
    </row>
    <row r="4" spans="1:17" x14ac:dyDescent="0.3">
      <c r="A4" s="1" t="s">
        <v>563</v>
      </c>
      <c r="B4" s="2" t="s">
        <v>186</v>
      </c>
      <c r="C4" s="2" t="s">
        <v>361</v>
      </c>
      <c r="D4" s="2" t="s">
        <v>213</v>
      </c>
      <c r="E4" s="2">
        <v>84.13</v>
      </c>
      <c r="F4" s="2">
        <v>24</v>
      </c>
      <c r="G4" s="2">
        <v>54.064999999999998</v>
      </c>
      <c r="H4" s="2" t="str">
        <f t="shared" si="0"/>
        <v>ELIGIBLE</v>
      </c>
      <c r="I4" s="2" t="s">
        <v>380</v>
      </c>
      <c r="L4" s="2" t="s">
        <v>26</v>
      </c>
      <c r="M4" s="2" t="s">
        <v>26</v>
      </c>
      <c r="N4" s="2" t="s">
        <v>26</v>
      </c>
      <c r="O4" s="2" t="s">
        <v>26</v>
      </c>
      <c r="P4" s="2" t="s">
        <v>26</v>
      </c>
    </row>
    <row r="5" spans="1:17" x14ac:dyDescent="0.3">
      <c r="A5" s="1" t="s">
        <v>561</v>
      </c>
      <c r="B5" s="2" t="s">
        <v>186</v>
      </c>
      <c r="C5" s="2" t="s">
        <v>361</v>
      </c>
      <c r="D5" s="2" t="s">
        <v>224</v>
      </c>
      <c r="E5" s="2">
        <v>88.1</v>
      </c>
      <c r="F5" s="2">
        <v>20</v>
      </c>
      <c r="G5" s="2">
        <v>54.05</v>
      </c>
      <c r="H5" s="2" t="str">
        <f t="shared" si="0"/>
        <v>ELIGIBLE</v>
      </c>
      <c r="I5" s="2" t="s">
        <v>378</v>
      </c>
      <c r="L5" s="2" t="s">
        <v>26</v>
      </c>
      <c r="M5" s="2" t="s">
        <v>26</v>
      </c>
      <c r="N5" s="2" t="s">
        <v>26</v>
      </c>
      <c r="O5" s="2" t="s">
        <v>26</v>
      </c>
      <c r="P5" s="2" t="s">
        <v>26</v>
      </c>
    </row>
    <row r="6" spans="1:17" x14ac:dyDescent="0.3">
      <c r="A6" s="1" t="s">
        <v>549</v>
      </c>
      <c r="B6" s="2" t="s">
        <v>186</v>
      </c>
      <c r="C6" s="2" t="s">
        <v>361</v>
      </c>
      <c r="D6" s="2" t="s">
        <v>365</v>
      </c>
      <c r="E6" s="2">
        <v>84.36</v>
      </c>
      <c r="F6" s="2">
        <v>20</v>
      </c>
      <c r="G6" s="2">
        <v>52.18</v>
      </c>
      <c r="H6" s="2" t="str">
        <f t="shared" si="0"/>
        <v>ELIGIBLE</v>
      </c>
      <c r="I6" s="2" t="s">
        <v>366</v>
      </c>
      <c r="L6" s="2" t="s">
        <v>26</v>
      </c>
      <c r="M6" s="2" t="s">
        <v>26</v>
      </c>
      <c r="N6" s="2" t="s">
        <v>26</v>
      </c>
      <c r="O6" s="2" t="s">
        <v>26</v>
      </c>
      <c r="P6" s="2" t="s">
        <v>26</v>
      </c>
    </row>
    <row r="7" spans="1:17" x14ac:dyDescent="0.3">
      <c r="A7" s="1" t="s">
        <v>559</v>
      </c>
      <c r="B7" s="2" t="s">
        <v>186</v>
      </c>
      <c r="C7" s="2" t="s">
        <v>361</v>
      </c>
      <c r="D7" s="2" t="s">
        <v>377</v>
      </c>
      <c r="E7" s="2">
        <v>64.06</v>
      </c>
      <c r="F7" s="2">
        <v>40</v>
      </c>
      <c r="G7" s="2">
        <v>52.03</v>
      </c>
      <c r="H7" s="2" t="str">
        <f t="shared" si="0"/>
        <v>ELIGIBLE</v>
      </c>
      <c r="I7" s="2" t="s">
        <v>364</v>
      </c>
      <c r="L7" s="2" t="s">
        <v>26</v>
      </c>
      <c r="M7" s="2" t="s">
        <v>26</v>
      </c>
      <c r="N7" s="2" t="s">
        <v>26</v>
      </c>
      <c r="O7" s="2" t="s">
        <v>26</v>
      </c>
      <c r="P7" s="2" t="s">
        <v>26</v>
      </c>
    </row>
    <row r="8" spans="1:17" x14ac:dyDescent="0.3">
      <c r="A8" s="1" t="s">
        <v>560</v>
      </c>
      <c r="B8" s="2" t="s">
        <v>186</v>
      </c>
      <c r="C8" s="2" t="s">
        <v>361</v>
      </c>
      <c r="D8" s="2" t="s">
        <v>206</v>
      </c>
      <c r="E8" s="2">
        <v>76.900000000000006</v>
      </c>
      <c r="F8" s="2">
        <v>24</v>
      </c>
      <c r="G8" s="2">
        <v>50.45</v>
      </c>
      <c r="H8" s="2" t="str">
        <f t="shared" si="0"/>
        <v>ELIGIBLE</v>
      </c>
      <c r="I8" s="2" t="s">
        <v>366</v>
      </c>
      <c r="L8" s="2" t="s">
        <v>26</v>
      </c>
      <c r="M8" s="2" t="s">
        <v>26</v>
      </c>
      <c r="N8" s="2" t="s">
        <v>26</v>
      </c>
      <c r="O8" s="2" t="s">
        <v>26</v>
      </c>
      <c r="P8" s="2" t="s">
        <v>26</v>
      </c>
    </row>
    <row r="9" spans="1:17" x14ac:dyDescent="0.3">
      <c r="A9" s="1" t="s">
        <v>558</v>
      </c>
      <c r="B9" s="2" t="s">
        <v>186</v>
      </c>
      <c r="C9" s="2" t="s">
        <v>361</v>
      </c>
      <c r="D9" s="2" t="s">
        <v>52</v>
      </c>
      <c r="E9" s="2">
        <v>71.06</v>
      </c>
      <c r="F9" s="2">
        <v>24</v>
      </c>
      <c r="G9" s="2">
        <v>47.53</v>
      </c>
      <c r="H9" s="2" t="str">
        <f t="shared" si="0"/>
        <v>ELIGIBLE</v>
      </c>
      <c r="I9" s="2" t="s">
        <v>376</v>
      </c>
      <c r="L9" s="2" t="s">
        <v>26</v>
      </c>
      <c r="M9" s="2" t="s">
        <v>26</v>
      </c>
      <c r="N9" s="2" t="s">
        <v>26</v>
      </c>
      <c r="O9" s="2" t="s">
        <v>26</v>
      </c>
      <c r="P9" s="2" t="s">
        <v>26</v>
      </c>
    </row>
    <row r="10" spans="1:17" x14ac:dyDescent="0.3">
      <c r="A10" s="1" t="s">
        <v>552</v>
      </c>
      <c r="B10" s="2" t="s">
        <v>186</v>
      </c>
      <c r="C10" s="2" t="s">
        <v>361</v>
      </c>
      <c r="D10" s="2" t="s">
        <v>135</v>
      </c>
      <c r="E10" s="2">
        <v>67.8</v>
      </c>
      <c r="F10" s="2">
        <v>25</v>
      </c>
      <c r="G10" s="2">
        <v>46.4</v>
      </c>
      <c r="H10" s="2" t="str">
        <f t="shared" si="0"/>
        <v>ELIGIBLE</v>
      </c>
      <c r="I10" s="2" t="s">
        <v>369</v>
      </c>
      <c r="L10" s="2" t="s">
        <v>26</v>
      </c>
      <c r="M10" s="2" t="s">
        <v>26</v>
      </c>
      <c r="N10" s="2" t="s">
        <v>26</v>
      </c>
      <c r="O10" s="2" t="s">
        <v>26</v>
      </c>
      <c r="P10" s="2" t="s">
        <v>26</v>
      </c>
    </row>
    <row r="11" spans="1:17" x14ac:dyDescent="0.3">
      <c r="A11" s="1" t="s">
        <v>546</v>
      </c>
      <c r="B11" s="2" t="s">
        <v>186</v>
      </c>
      <c r="C11" s="2" t="s">
        <v>361</v>
      </c>
      <c r="D11" s="2" t="s">
        <v>362</v>
      </c>
      <c r="E11" s="2">
        <v>61.5</v>
      </c>
      <c r="F11" s="2">
        <v>24</v>
      </c>
      <c r="G11" s="2">
        <v>42.75</v>
      </c>
      <c r="H11" s="2" t="str">
        <f t="shared" si="0"/>
        <v>ELIGIBLE</v>
      </c>
      <c r="I11" s="2" t="s">
        <v>363</v>
      </c>
      <c r="L11" s="2" t="s">
        <v>26</v>
      </c>
      <c r="M11" s="2" t="s">
        <v>26</v>
      </c>
      <c r="N11" s="2" t="s">
        <v>26</v>
      </c>
      <c r="O11" s="2" t="s">
        <v>26</v>
      </c>
      <c r="P11" s="2" t="s">
        <v>26</v>
      </c>
    </row>
    <row r="12" spans="1:17" x14ac:dyDescent="0.3">
      <c r="A12" s="1" t="s">
        <v>548</v>
      </c>
      <c r="B12" s="2" t="s">
        <v>186</v>
      </c>
      <c r="C12" s="2" t="s">
        <v>361</v>
      </c>
      <c r="D12" s="2" t="s">
        <v>114</v>
      </c>
      <c r="E12" s="2">
        <v>72.459999999999994</v>
      </c>
      <c r="F12" s="2">
        <v>10</v>
      </c>
      <c r="G12" s="2">
        <v>41.23</v>
      </c>
      <c r="H12" s="2" t="str">
        <f t="shared" si="0"/>
        <v>NOT ELIGIBLE</v>
      </c>
      <c r="I12" s="2" t="s">
        <v>364</v>
      </c>
      <c r="L12" s="2" t="s">
        <v>26</v>
      </c>
      <c r="M12" s="2" t="s">
        <v>26</v>
      </c>
      <c r="N12" s="2" t="s">
        <v>26</v>
      </c>
      <c r="O12" s="2" t="s">
        <v>26</v>
      </c>
      <c r="P12" s="2" t="s">
        <v>26</v>
      </c>
    </row>
    <row r="13" spans="1:17" x14ac:dyDescent="0.3">
      <c r="A13" s="1" t="s">
        <v>564</v>
      </c>
      <c r="B13" s="2" t="s">
        <v>186</v>
      </c>
      <c r="C13" s="2" t="s">
        <v>361</v>
      </c>
      <c r="D13" s="2" t="s">
        <v>354</v>
      </c>
      <c r="E13" s="2">
        <v>63.83</v>
      </c>
      <c r="F13" s="2">
        <v>18</v>
      </c>
      <c r="G13" s="2">
        <v>40.914999999999999</v>
      </c>
      <c r="H13" s="2" t="str">
        <f t="shared" si="0"/>
        <v>NOT ELIGIBLE</v>
      </c>
      <c r="I13" s="2" t="s">
        <v>381</v>
      </c>
      <c r="L13" s="2" t="s">
        <v>26</v>
      </c>
      <c r="M13" s="2" t="s">
        <v>26</v>
      </c>
      <c r="N13" s="2" t="s">
        <v>26</v>
      </c>
      <c r="O13" s="2" t="s">
        <v>26</v>
      </c>
      <c r="P13" s="2" t="s">
        <v>26</v>
      </c>
    </row>
    <row r="14" spans="1:17" x14ac:dyDescent="0.3">
      <c r="A14" s="1" t="s">
        <v>557</v>
      </c>
      <c r="B14" s="2" t="s">
        <v>186</v>
      </c>
      <c r="C14" s="2" t="s">
        <v>361</v>
      </c>
      <c r="D14" s="2" t="s">
        <v>51</v>
      </c>
      <c r="E14" s="2">
        <v>72.23</v>
      </c>
      <c r="F14" s="2">
        <v>28</v>
      </c>
      <c r="G14" s="2">
        <v>40.115000000000002</v>
      </c>
      <c r="H14" s="2" t="str">
        <f t="shared" si="0"/>
        <v>ELIGIBLE</v>
      </c>
      <c r="I14" s="2" t="s">
        <v>375</v>
      </c>
      <c r="L14" s="2" t="s">
        <v>26</v>
      </c>
      <c r="M14" s="2" t="s">
        <v>26</v>
      </c>
      <c r="N14" s="2" t="s">
        <v>26</v>
      </c>
      <c r="O14" s="2" t="s">
        <v>26</v>
      </c>
      <c r="P14" s="2" t="s">
        <v>26</v>
      </c>
      <c r="Q14" s="2">
        <v>-10</v>
      </c>
    </row>
    <row r="15" spans="1:17" x14ac:dyDescent="0.3">
      <c r="A15" s="1" t="s">
        <v>555</v>
      </c>
      <c r="B15" s="2" t="s">
        <v>186</v>
      </c>
      <c r="C15" s="2" t="s">
        <v>361</v>
      </c>
      <c r="D15" s="2" t="s">
        <v>371</v>
      </c>
      <c r="E15" s="2">
        <v>60.1</v>
      </c>
      <c r="F15" s="2">
        <v>40</v>
      </c>
      <c r="G15" s="2">
        <v>40.049999999999997</v>
      </c>
      <c r="H15" s="2" t="str">
        <f t="shared" si="0"/>
        <v>ELIGIBLE</v>
      </c>
      <c r="I15" s="2" t="s">
        <v>372</v>
      </c>
      <c r="L15" s="2" t="s">
        <v>26</v>
      </c>
      <c r="M15" s="2" t="s">
        <v>26</v>
      </c>
      <c r="N15" s="2" t="s">
        <v>26</v>
      </c>
      <c r="O15" s="2" t="s">
        <v>26</v>
      </c>
      <c r="P15" s="2" t="s">
        <v>26</v>
      </c>
      <c r="Q15" s="2">
        <v>-10</v>
      </c>
    </row>
    <row r="16" spans="1:17" x14ac:dyDescent="0.3">
      <c r="A16" s="1" t="s">
        <v>547</v>
      </c>
      <c r="B16" s="2" t="s">
        <v>186</v>
      </c>
      <c r="C16" s="2" t="s">
        <v>361</v>
      </c>
      <c r="D16" s="2" t="s">
        <v>227</v>
      </c>
      <c r="E16" s="2">
        <v>65.7</v>
      </c>
      <c r="F16" s="2">
        <v>12</v>
      </c>
      <c r="G16" s="2">
        <v>38.85</v>
      </c>
      <c r="H16" s="2" t="str">
        <f t="shared" si="0"/>
        <v>NOT ELIGIBLE</v>
      </c>
      <c r="I16" s="2" t="s">
        <v>364</v>
      </c>
      <c r="L16" s="2" t="s">
        <v>26</v>
      </c>
      <c r="M16" s="2" t="s">
        <v>26</v>
      </c>
      <c r="N16" s="2" t="s">
        <v>26</v>
      </c>
      <c r="O16" s="2" t="s">
        <v>26</v>
      </c>
      <c r="P16" s="2" t="s">
        <v>26</v>
      </c>
    </row>
    <row r="17" spans="1:17" x14ac:dyDescent="0.3">
      <c r="A17" s="1" t="s">
        <v>556</v>
      </c>
      <c r="B17" s="2" t="s">
        <v>186</v>
      </c>
      <c r="C17" s="2" t="s">
        <v>361</v>
      </c>
      <c r="D17" s="2" t="s">
        <v>373</v>
      </c>
      <c r="E17" s="2">
        <v>64.3</v>
      </c>
      <c r="F17" s="2">
        <v>12</v>
      </c>
      <c r="G17" s="2">
        <v>38.15</v>
      </c>
      <c r="H17" s="2" t="str">
        <f t="shared" si="0"/>
        <v>NOT ELIGIBLE</v>
      </c>
      <c r="I17" s="2" t="s">
        <v>374</v>
      </c>
      <c r="L17" s="2" t="s">
        <v>26</v>
      </c>
      <c r="M17" s="2" t="s">
        <v>26</v>
      </c>
      <c r="N17" s="2" t="s">
        <v>26</v>
      </c>
      <c r="O17" s="2" t="s">
        <v>26</v>
      </c>
      <c r="P17" s="2" t="s">
        <v>26</v>
      </c>
    </row>
    <row r="18" spans="1:17" x14ac:dyDescent="0.3">
      <c r="A18" s="1" t="s">
        <v>553</v>
      </c>
      <c r="B18" s="2" t="s">
        <v>186</v>
      </c>
      <c r="C18" s="2" t="s">
        <v>361</v>
      </c>
      <c r="D18" s="2" t="s">
        <v>128</v>
      </c>
      <c r="E18" s="2">
        <v>75.03</v>
      </c>
      <c r="F18" s="2">
        <v>15</v>
      </c>
      <c r="G18" s="2">
        <v>35.015000000000001</v>
      </c>
      <c r="H18" s="2" t="str">
        <f t="shared" si="0"/>
        <v>NOT ELIGIBLE</v>
      </c>
      <c r="I18" s="2" t="s">
        <v>370</v>
      </c>
      <c r="L18" s="2" t="s">
        <v>26</v>
      </c>
      <c r="M18" s="2" t="s">
        <v>26</v>
      </c>
      <c r="N18" s="2" t="s">
        <v>26</v>
      </c>
      <c r="O18" s="2" t="s">
        <v>26</v>
      </c>
      <c r="P18" s="2" t="s">
        <v>26</v>
      </c>
      <c r="Q18" s="2">
        <v>-10</v>
      </c>
    </row>
    <row r="19" spans="1:17" x14ac:dyDescent="0.3">
      <c r="A19" s="1" t="s">
        <v>551</v>
      </c>
      <c r="B19" s="2" t="s">
        <v>186</v>
      </c>
      <c r="C19" s="2" t="s">
        <v>361</v>
      </c>
      <c r="D19" s="2" t="s">
        <v>367</v>
      </c>
      <c r="E19" s="2">
        <v>60.33</v>
      </c>
      <c r="F19" s="2">
        <v>4</v>
      </c>
      <c r="G19" s="2">
        <v>32.164999999999999</v>
      </c>
      <c r="H19" s="2" t="str">
        <f t="shared" si="0"/>
        <v>NOT ELIGIBLE</v>
      </c>
      <c r="I19" s="2" t="s">
        <v>368</v>
      </c>
      <c r="L19" s="2" t="s">
        <v>26</v>
      </c>
      <c r="M19" s="2" t="s">
        <v>26</v>
      </c>
      <c r="N19" s="2" t="s">
        <v>26</v>
      </c>
      <c r="O19" s="2" t="s">
        <v>26</v>
      </c>
      <c r="P19" s="2" t="s">
        <v>26</v>
      </c>
    </row>
    <row r="20" spans="1:17" x14ac:dyDescent="0.3">
      <c r="A20" s="1" t="s">
        <v>562</v>
      </c>
      <c r="B20" s="2" t="s">
        <v>186</v>
      </c>
      <c r="C20" s="2" t="s">
        <v>361</v>
      </c>
      <c r="D20" s="2" t="s">
        <v>221</v>
      </c>
      <c r="E20" s="2">
        <v>65.930000000000007</v>
      </c>
      <c r="F20" s="2">
        <v>4</v>
      </c>
      <c r="G20" s="2">
        <v>24.965</v>
      </c>
      <c r="H20" s="2" t="str">
        <f t="shared" si="0"/>
        <v>NOT ELIGIBLE</v>
      </c>
      <c r="I20" s="2" t="s">
        <v>379</v>
      </c>
      <c r="L20" s="2" t="s">
        <v>26</v>
      </c>
      <c r="M20" s="2" t="s">
        <v>26</v>
      </c>
      <c r="N20" s="2" t="s">
        <v>26</v>
      </c>
      <c r="O20" s="2" t="s">
        <v>26</v>
      </c>
      <c r="P20" s="2" t="s">
        <v>26</v>
      </c>
      <c r="Q20" s="2">
        <v>-10</v>
      </c>
    </row>
  </sheetData>
  <sortState ref="A2:Q20">
    <sortCondition descending="1" ref="G2"/>
  </sortState>
  <dataValidations count="12">
    <dataValidation type="list" allowBlank="1" showInputMessage="1" showErrorMessage="1" sqref="I9 K9">
      <formula1>"23342 - Czechia / VSB Technical University of Ostrava,23301 - Greece / National Technical University of Athens / NTUA (School of Architecture)        ,23289 - Hungary / Budapest University of  Technology and Economics       ,"</formula1>
    </dataValidation>
    <dataValidation type="list" allowBlank="1" showInputMessage="1" showErrorMessage="1" sqref="I8 K8 I20 K20">
      <formula1>"23282 - Poland / Adam Mickiewicz University(Faculty of Biology)    ,"</formula1>
    </dataValidation>
    <dataValidation type="list" allowBlank="1" showInputMessage="1" showErrorMessage="1" sqref="I18:I19 K18:K19">
      <formula1>"23331 - France / Université de technologie de Troyes  / UTT        ,23292 - Germany / Deggendorf Institute of Technology / Technische Hochschule Deggendorf        ,23313 - Greece / Piraeus University of Applied Sciences / PUAS           ,"</formula1>
    </dataValidation>
    <dataValidation type="list" allowBlank="1" showInputMessage="1" showErrorMessage="1" sqref="I15:I17 K15:K17">
      <formula1>"23292 - Germany / Deggendorf Institute of Technology / Technische Hochschule Deggendorf        ,23331 - France / Université de technologie de Troyes  / UTT        ,23313 - Greece / Piraeus University of Applied Sciences / PUAS           ,"</formula1>
    </dataValidation>
    <dataValidation type="list" allowBlank="1" showInputMessage="1" showErrorMessage="1" sqref="I12 K12">
      <formula1>"23332 - France / Université de technologie de Troyes  / UTT        ,23293 - Germany / Deggendorf Institute of Technology / Technische Hochschule Deggendorf        ,23327 - Italy / Universita degli Studi 'G. d'Annunzio' Chieti        ,"</formula1>
    </dataValidation>
    <dataValidation type="list" allowBlank="1" showInputMessage="1" showErrorMessage="1" sqref="I11 K11">
      <formula1>"23286 - France / Brest Business School        ,23310 - Croatia / The University of Rijeka (Faculty of Tourism and Hospitality Management)        ,23296 - Germany / Deggendorf Institute of Technology / Technische Hochschule Deggendorf        ,"</formula1>
    </dataValidation>
    <dataValidation type="list" allowBlank="1" showInputMessage="1" showErrorMessage="1" sqref="I7 K7">
      <formula1>"23295 - Belgium / Haute Ecole EPHEC Ecole Pratique des Hautes Etudes Commerciales           ,50068 - France / Association Leonard de Vinci,23290 - Germany / Deggendorf Institute of Technology / Technische Hochschule Deggendorf        ,"</formula1>
    </dataValidation>
    <dataValidation type="list" allowBlank="1" showInputMessage="1" showErrorMessage="1" sqref="I5:I6 I10 I13:I14"/>
    <dataValidation type="list" allowBlank="1" showInputMessage="1" showErrorMessage="1" sqref="I4 K4">
      <formula1>"50096 - France / INSA Toulouse,23301 - Greece / National Technical University of Athens / NTUA (School of Architecture)        ,23342 - Czechia / VSB Technical University of Ostrava,"</formula1>
    </dataValidation>
    <dataValidation type="list" allowBlank="1" showInputMessage="1" showErrorMessage="1" sqref="I3 K3">
      <formula1>"23301 - Greece / National Technical University of Athens / NTUA (School of Architecture)        ,23355 - Greece / University of Thessaly,23302 - Greece / The University of Ioannina (Department of Architectural Engineering)              ,"</formula1>
    </dataValidation>
    <dataValidation type="list" allowBlank="1" showInputMessage="1" showErrorMessage="1" sqref="I2 K2">
      <formula1>"23289 - Hungary / Budapest University of  Technology and Economics       ,23342 - Czechia / VSB Technical University of Ostrava,50096 - France / INSA Toulouse,"</formula1>
    </dataValidation>
    <dataValidation type="list" allowBlank="1" showInputMessage="1" showErrorMessage="1" sqref="J2:J754">
      <formula1>"Asil,Yedek"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G2" sqref="G2:G17"/>
    </sheetView>
  </sheetViews>
  <sheetFormatPr defaultRowHeight="14.4" x14ac:dyDescent="0.3"/>
  <cols>
    <col min="1" max="1" width="12.33203125" style="1" bestFit="1" customWidth="1"/>
    <col min="2" max="17" width="8.88671875" style="1"/>
  </cols>
  <sheetData>
    <row r="1" spans="1:17" s="5" customFormat="1" x14ac:dyDescent="0.3">
      <c r="A1" s="4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</row>
    <row r="2" spans="1:17" s="3" customFormat="1" x14ac:dyDescent="0.3">
      <c r="A2" s="2" t="s">
        <v>388</v>
      </c>
      <c r="B2" s="2" t="s">
        <v>186</v>
      </c>
      <c r="C2" s="2" t="s">
        <v>398</v>
      </c>
      <c r="D2" s="2" t="s">
        <v>409</v>
      </c>
      <c r="E2" s="2">
        <v>87.63</v>
      </c>
      <c r="F2" s="2">
        <v>58</v>
      </c>
      <c r="G2" s="2">
        <v>72.814999999999998</v>
      </c>
      <c r="H2" s="2" t="str">
        <f t="shared" ref="H2:H17" si="0">IF(F2&gt;=20,"ELIGIBLE","NOT ELIGIBLE")</f>
        <v>ELIGIBLE</v>
      </c>
      <c r="I2" s="2" t="s">
        <v>410</v>
      </c>
      <c r="J2" s="2"/>
      <c r="K2" s="2"/>
      <c r="L2" s="2" t="s">
        <v>26</v>
      </c>
      <c r="M2" s="2" t="s">
        <v>26</v>
      </c>
      <c r="N2" s="2" t="s">
        <v>26</v>
      </c>
      <c r="O2" s="2" t="s">
        <v>26</v>
      </c>
      <c r="P2" s="2" t="s">
        <v>26</v>
      </c>
      <c r="Q2" s="2"/>
    </row>
    <row r="3" spans="1:17" s="3" customFormat="1" x14ac:dyDescent="0.3">
      <c r="A3" s="2" t="s">
        <v>382</v>
      </c>
      <c r="B3" s="2" t="s">
        <v>186</v>
      </c>
      <c r="C3" s="2" t="s">
        <v>398</v>
      </c>
      <c r="D3" s="2" t="s">
        <v>399</v>
      </c>
      <c r="E3" s="2">
        <v>92.06</v>
      </c>
      <c r="F3" s="2">
        <v>44</v>
      </c>
      <c r="G3" s="2">
        <v>68.03</v>
      </c>
      <c r="H3" s="2" t="str">
        <f t="shared" si="0"/>
        <v>ELIGIBLE</v>
      </c>
      <c r="I3" s="2" t="s">
        <v>400</v>
      </c>
      <c r="J3" s="2"/>
      <c r="K3" s="2"/>
      <c r="L3" s="2" t="s">
        <v>26</v>
      </c>
      <c r="M3" s="2" t="s">
        <v>26</v>
      </c>
      <c r="N3" s="2" t="s">
        <v>26</v>
      </c>
      <c r="O3" s="2" t="s">
        <v>26</v>
      </c>
      <c r="P3" s="2" t="s">
        <v>26</v>
      </c>
      <c r="Q3" s="2"/>
    </row>
    <row r="4" spans="1:17" s="3" customFormat="1" x14ac:dyDescent="0.3">
      <c r="A4" s="2" t="s">
        <v>384</v>
      </c>
      <c r="B4" s="2" t="s">
        <v>186</v>
      </c>
      <c r="C4" s="2" t="s">
        <v>398</v>
      </c>
      <c r="D4" s="2" t="s">
        <v>403</v>
      </c>
      <c r="E4" s="2">
        <v>89.5</v>
      </c>
      <c r="F4" s="2">
        <v>64</v>
      </c>
      <c r="G4" s="2">
        <v>66.75</v>
      </c>
      <c r="H4" s="2" t="str">
        <f t="shared" si="0"/>
        <v>ELIGIBLE</v>
      </c>
      <c r="I4" s="2" t="s">
        <v>404</v>
      </c>
      <c r="J4" s="2"/>
      <c r="K4" s="2"/>
      <c r="L4" s="2" t="s">
        <v>26</v>
      </c>
      <c r="M4" s="2" t="s">
        <v>26</v>
      </c>
      <c r="N4" s="2" t="s">
        <v>26</v>
      </c>
      <c r="O4" s="2" t="s">
        <v>26</v>
      </c>
      <c r="P4" s="2" t="s">
        <v>26</v>
      </c>
      <c r="Q4" s="2">
        <v>-10</v>
      </c>
    </row>
    <row r="5" spans="1:17" s="3" customFormat="1" x14ac:dyDescent="0.3">
      <c r="A5" s="2" t="s">
        <v>395</v>
      </c>
      <c r="B5" s="2" t="s">
        <v>186</v>
      </c>
      <c r="C5" s="2" t="s">
        <v>398</v>
      </c>
      <c r="D5" s="2" t="s">
        <v>275</v>
      </c>
      <c r="E5" s="2">
        <v>81.56</v>
      </c>
      <c r="F5" s="2">
        <v>46</v>
      </c>
      <c r="G5" s="2">
        <v>63.78</v>
      </c>
      <c r="H5" s="2" t="str">
        <f t="shared" si="0"/>
        <v>ELIGIBLE</v>
      </c>
      <c r="I5" s="2" t="s">
        <v>410</v>
      </c>
      <c r="J5" s="2"/>
      <c r="K5" s="2"/>
      <c r="L5" s="2" t="s">
        <v>26</v>
      </c>
      <c r="M5" s="2" t="s">
        <v>26</v>
      </c>
      <c r="N5" s="2" t="s">
        <v>26</v>
      </c>
      <c r="O5" s="2" t="s">
        <v>26</v>
      </c>
      <c r="P5" s="2" t="s">
        <v>26</v>
      </c>
      <c r="Q5" s="2"/>
    </row>
    <row r="6" spans="1:17" s="3" customFormat="1" x14ac:dyDescent="0.3">
      <c r="A6" s="2" t="s">
        <v>394</v>
      </c>
      <c r="B6" s="2" t="s">
        <v>186</v>
      </c>
      <c r="C6" s="2" t="s">
        <v>398</v>
      </c>
      <c r="D6" s="2" t="s">
        <v>99</v>
      </c>
      <c r="E6" s="2">
        <v>75.5</v>
      </c>
      <c r="F6" s="2">
        <v>48</v>
      </c>
      <c r="G6" s="2">
        <v>61.75</v>
      </c>
      <c r="H6" s="2" t="str">
        <f t="shared" si="0"/>
        <v>ELIGIBLE</v>
      </c>
      <c r="I6" s="2" t="s">
        <v>416</v>
      </c>
      <c r="J6" s="2"/>
      <c r="K6" s="2"/>
      <c r="L6" s="2" t="s">
        <v>26</v>
      </c>
      <c r="M6" s="2" t="s">
        <v>26</v>
      </c>
      <c r="N6" s="2" t="s">
        <v>26</v>
      </c>
      <c r="O6" s="2" t="s">
        <v>26</v>
      </c>
      <c r="P6" s="2" t="s">
        <v>26</v>
      </c>
      <c r="Q6" s="2"/>
    </row>
    <row r="7" spans="1:17" s="3" customFormat="1" x14ac:dyDescent="0.3">
      <c r="A7" s="2" t="s">
        <v>392</v>
      </c>
      <c r="B7" s="2" t="s">
        <v>186</v>
      </c>
      <c r="C7" s="2" t="s">
        <v>398</v>
      </c>
      <c r="D7" s="2" t="s">
        <v>118</v>
      </c>
      <c r="E7" s="2">
        <v>73.400000000000006</v>
      </c>
      <c r="F7" s="2">
        <v>16</v>
      </c>
      <c r="G7" s="2">
        <v>59.7</v>
      </c>
      <c r="H7" s="2" t="str">
        <f t="shared" si="0"/>
        <v>NOT ELIGIBLE</v>
      </c>
      <c r="I7" s="2" t="s">
        <v>414</v>
      </c>
      <c r="J7" s="2"/>
      <c r="K7" s="2"/>
      <c r="L7" s="2" t="s">
        <v>26</v>
      </c>
      <c r="M7" s="2" t="s">
        <v>26</v>
      </c>
      <c r="N7" s="2" t="s">
        <v>26</v>
      </c>
      <c r="O7" s="8" t="s">
        <v>212</v>
      </c>
      <c r="P7" s="2" t="s">
        <v>26</v>
      </c>
      <c r="Q7" s="2"/>
    </row>
    <row r="8" spans="1:17" s="3" customFormat="1" x14ac:dyDescent="0.3">
      <c r="A8" s="2" t="s">
        <v>393</v>
      </c>
      <c r="B8" s="2" t="s">
        <v>186</v>
      </c>
      <c r="C8" s="2" t="s">
        <v>398</v>
      </c>
      <c r="D8" s="2" t="s">
        <v>415</v>
      </c>
      <c r="E8" s="2">
        <v>80.63</v>
      </c>
      <c r="F8" s="2">
        <v>36</v>
      </c>
      <c r="G8" s="2">
        <v>58.314999999999998</v>
      </c>
      <c r="H8" s="2" t="str">
        <f t="shared" si="0"/>
        <v>ELIGIBLE</v>
      </c>
      <c r="I8" s="2" t="s">
        <v>402</v>
      </c>
      <c r="J8" s="2"/>
      <c r="K8" s="2"/>
      <c r="L8" s="2" t="s">
        <v>26</v>
      </c>
      <c r="M8" s="2" t="s">
        <v>26</v>
      </c>
      <c r="N8" s="2" t="s">
        <v>26</v>
      </c>
      <c r="O8" s="2" t="s">
        <v>26</v>
      </c>
      <c r="P8" s="2" t="s">
        <v>26</v>
      </c>
      <c r="Q8" s="2"/>
    </row>
    <row r="9" spans="1:17" s="3" customFormat="1" x14ac:dyDescent="0.3">
      <c r="A9" s="2" t="s">
        <v>390</v>
      </c>
      <c r="B9" s="2" t="s">
        <v>186</v>
      </c>
      <c r="C9" s="2" t="s">
        <v>398</v>
      </c>
      <c r="D9" s="2" t="s">
        <v>217</v>
      </c>
      <c r="E9" s="2">
        <v>83.9</v>
      </c>
      <c r="F9" s="2">
        <v>48</v>
      </c>
      <c r="G9" s="2">
        <v>55.95</v>
      </c>
      <c r="H9" s="2" t="str">
        <f t="shared" si="0"/>
        <v>ELIGIBLE</v>
      </c>
      <c r="I9" s="2" t="s">
        <v>402</v>
      </c>
      <c r="J9" s="2"/>
      <c r="K9" s="2"/>
      <c r="L9" s="2" t="s">
        <v>26</v>
      </c>
      <c r="M9" s="2" t="s">
        <v>26</v>
      </c>
      <c r="N9" s="2" t="s">
        <v>26</v>
      </c>
      <c r="O9" s="2" t="s">
        <v>26</v>
      </c>
      <c r="P9" s="2" t="s">
        <v>26</v>
      </c>
      <c r="Q9" s="2">
        <v>-10</v>
      </c>
    </row>
    <row r="10" spans="1:17" s="3" customFormat="1" x14ac:dyDescent="0.3">
      <c r="A10" s="2" t="s">
        <v>389</v>
      </c>
      <c r="B10" s="2" t="s">
        <v>186</v>
      </c>
      <c r="C10" s="2" t="s">
        <v>398</v>
      </c>
      <c r="D10" s="2" t="s">
        <v>348</v>
      </c>
      <c r="E10" s="2">
        <v>61.96</v>
      </c>
      <c r="F10" s="2">
        <v>48</v>
      </c>
      <c r="G10" s="2">
        <v>54.980000000000004</v>
      </c>
      <c r="H10" s="2" t="str">
        <f t="shared" si="0"/>
        <v>ELIGIBLE</v>
      </c>
      <c r="I10" s="2" t="s">
        <v>411</v>
      </c>
      <c r="J10" s="2"/>
      <c r="K10" s="2"/>
      <c r="L10" s="2" t="s">
        <v>26</v>
      </c>
      <c r="M10" s="2" t="s">
        <v>26</v>
      </c>
      <c r="N10" s="2" t="s">
        <v>26</v>
      </c>
      <c r="O10" s="2" t="s">
        <v>26</v>
      </c>
      <c r="P10" s="2" t="s">
        <v>26</v>
      </c>
      <c r="Q10" s="2"/>
    </row>
    <row r="11" spans="1:17" s="3" customFormat="1" x14ac:dyDescent="0.3">
      <c r="A11" s="2" t="s">
        <v>391</v>
      </c>
      <c r="B11" s="2" t="s">
        <v>186</v>
      </c>
      <c r="C11" s="2" t="s">
        <v>398</v>
      </c>
      <c r="D11" s="2" t="s">
        <v>412</v>
      </c>
      <c r="E11" s="2">
        <v>92.53</v>
      </c>
      <c r="F11" s="2">
        <v>16</v>
      </c>
      <c r="G11" s="2">
        <v>54.265000000000001</v>
      </c>
      <c r="H11" s="2" t="str">
        <f t="shared" si="0"/>
        <v>NOT ELIGIBLE</v>
      </c>
      <c r="I11" s="2" t="s">
        <v>413</v>
      </c>
      <c r="J11" s="2"/>
      <c r="K11" s="2"/>
      <c r="L11" s="2" t="s">
        <v>26</v>
      </c>
      <c r="M11" s="2" t="s">
        <v>26</v>
      </c>
      <c r="N11" s="2" t="s">
        <v>26</v>
      </c>
      <c r="O11" s="2" t="s">
        <v>26</v>
      </c>
      <c r="P11" s="2" t="s">
        <v>26</v>
      </c>
      <c r="Q11" s="2"/>
    </row>
    <row r="12" spans="1:17" s="3" customFormat="1" x14ac:dyDescent="0.3">
      <c r="A12" s="2" t="s">
        <v>383</v>
      </c>
      <c r="B12" s="2" t="s">
        <v>186</v>
      </c>
      <c r="C12" s="2" t="s">
        <v>398</v>
      </c>
      <c r="D12" s="2" t="s">
        <v>401</v>
      </c>
      <c r="E12" s="2">
        <v>72</v>
      </c>
      <c r="F12" s="2">
        <v>32</v>
      </c>
      <c r="G12" s="2">
        <v>52</v>
      </c>
      <c r="H12" s="2" t="str">
        <f t="shared" si="0"/>
        <v>ELIGIBLE</v>
      </c>
      <c r="I12" s="2" t="s">
        <v>402</v>
      </c>
      <c r="J12" s="2"/>
      <c r="K12" s="2"/>
      <c r="L12" s="2" t="s">
        <v>26</v>
      </c>
      <c r="M12" s="2" t="s">
        <v>26</v>
      </c>
      <c r="N12" s="2" t="s">
        <v>26</v>
      </c>
      <c r="O12" s="2" t="s">
        <v>26</v>
      </c>
      <c r="P12" s="2" t="s">
        <v>26</v>
      </c>
      <c r="Q12" s="2"/>
    </row>
    <row r="13" spans="1:17" s="3" customFormat="1" x14ac:dyDescent="0.3">
      <c r="A13" s="2" t="s">
        <v>387</v>
      </c>
      <c r="B13" s="2" t="s">
        <v>186</v>
      </c>
      <c r="C13" s="2" t="s">
        <v>398</v>
      </c>
      <c r="D13" s="2" t="s">
        <v>407</v>
      </c>
      <c r="E13" s="2">
        <v>59.86</v>
      </c>
      <c r="F13" s="2">
        <v>36</v>
      </c>
      <c r="G13" s="2">
        <v>47.93</v>
      </c>
      <c r="H13" s="2" t="str">
        <f t="shared" si="0"/>
        <v>ELIGIBLE</v>
      </c>
      <c r="I13" s="2" t="s">
        <v>408</v>
      </c>
      <c r="J13" s="2"/>
      <c r="K13" s="2"/>
      <c r="L13" s="2" t="s">
        <v>26</v>
      </c>
      <c r="M13" s="2" t="s">
        <v>26</v>
      </c>
      <c r="N13" s="2" t="s">
        <v>26</v>
      </c>
      <c r="O13" s="2" t="s">
        <v>26</v>
      </c>
      <c r="P13" s="2" t="s">
        <v>26</v>
      </c>
      <c r="Q13" s="2"/>
    </row>
    <row r="14" spans="1:17" s="3" customFormat="1" x14ac:dyDescent="0.3">
      <c r="A14" s="2" t="s">
        <v>386</v>
      </c>
      <c r="B14" s="2" t="s">
        <v>186</v>
      </c>
      <c r="C14" s="2" t="s">
        <v>398</v>
      </c>
      <c r="D14" s="2" t="s">
        <v>99</v>
      </c>
      <c r="E14" s="2">
        <v>75.5</v>
      </c>
      <c r="F14" s="2">
        <v>12</v>
      </c>
      <c r="G14" s="2">
        <v>43.75</v>
      </c>
      <c r="H14" s="2" t="str">
        <f t="shared" si="0"/>
        <v>NOT ELIGIBLE</v>
      </c>
      <c r="I14" s="2" t="s">
        <v>406</v>
      </c>
      <c r="J14" s="2"/>
      <c r="K14" s="2"/>
      <c r="L14" s="2" t="s">
        <v>26</v>
      </c>
      <c r="M14" s="2" t="s">
        <v>26</v>
      </c>
      <c r="N14" s="2" t="s">
        <v>26</v>
      </c>
      <c r="O14" s="2" t="s">
        <v>26</v>
      </c>
      <c r="P14" s="2" t="s">
        <v>26</v>
      </c>
      <c r="Q14" s="2"/>
    </row>
    <row r="15" spans="1:17" s="3" customFormat="1" x14ac:dyDescent="0.3">
      <c r="A15" s="2" t="s">
        <v>396</v>
      </c>
      <c r="B15" s="2" t="s">
        <v>186</v>
      </c>
      <c r="C15" s="2" t="s">
        <v>398</v>
      </c>
      <c r="D15" s="2" t="s">
        <v>56</v>
      </c>
      <c r="E15" s="2">
        <v>62.9</v>
      </c>
      <c r="F15" s="2">
        <v>20</v>
      </c>
      <c r="G15" s="2">
        <v>41.45</v>
      </c>
      <c r="H15" s="2" t="str">
        <f t="shared" si="0"/>
        <v>ELIGIBLE</v>
      </c>
      <c r="I15" s="2" t="s">
        <v>417</v>
      </c>
      <c r="J15" s="2"/>
      <c r="K15" s="2"/>
      <c r="L15" s="2" t="s">
        <v>26</v>
      </c>
      <c r="M15" s="2" t="s">
        <v>26</v>
      </c>
      <c r="N15" s="2" t="s">
        <v>26</v>
      </c>
      <c r="O15" s="2" t="s">
        <v>26</v>
      </c>
      <c r="P15" s="2" t="s">
        <v>26</v>
      </c>
      <c r="Q15" s="2"/>
    </row>
    <row r="16" spans="1:17" s="3" customFormat="1" x14ac:dyDescent="0.3">
      <c r="A16" s="2" t="s">
        <v>385</v>
      </c>
      <c r="B16" s="2" t="s">
        <v>186</v>
      </c>
      <c r="C16" s="2" t="s">
        <v>398</v>
      </c>
      <c r="D16" s="2" t="s">
        <v>206</v>
      </c>
      <c r="E16" s="2">
        <v>76.900000000000006</v>
      </c>
      <c r="F16" s="2">
        <v>20</v>
      </c>
      <c r="G16" s="2">
        <v>38.450000000000003</v>
      </c>
      <c r="H16" s="2" t="str">
        <f t="shared" si="0"/>
        <v>ELIGIBLE</v>
      </c>
      <c r="I16" s="2" t="s">
        <v>405</v>
      </c>
      <c r="J16" s="2"/>
      <c r="K16" s="2"/>
      <c r="L16" s="2" t="s">
        <v>26</v>
      </c>
      <c r="M16" s="2" t="s">
        <v>26</v>
      </c>
      <c r="N16" s="2" t="s">
        <v>26</v>
      </c>
      <c r="O16" s="2" t="s">
        <v>26</v>
      </c>
      <c r="P16" s="2" t="s">
        <v>26</v>
      </c>
      <c r="Q16" s="2">
        <v>-10</v>
      </c>
    </row>
    <row r="17" spans="1:17" s="3" customFormat="1" x14ac:dyDescent="0.3">
      <c r="A17" s="2" t="s">
        <v>397</v>
      </c>
      <c r="B17" s="2" t="s">
        <v>186</v>
      </c>
      <c r="C17" s="2" t="s">
        <v>398</v>
      </c>
      <c r="D17" s="2" t="s">
        <v>348</v>
      </c>
      <c r="E17" s="2">
        <v>61.96</v>
      </c>
      <c r="F17" s="2">
        <v>8</v>
      </c>
      <c r="G17" s="2">
        <v>34.980000000000004</v>
      </c>
      <c r="H17" s="2" t="str">
        <f t="shared" si="0"/>
        <v>NOT ELIGIBLE</v>
      </c>
      <c r="I17" s="2" t="s">
        <v>418</v>
      </c>
      <c r="J17" s="2"/>
      <c r="K17" s="2"/>
      <c r="L17" s="2" t="s">
        <v>26</v>
      </c>
      <c r="M17" s="2" t="s">
        <v>26</v>
      </c>
      <c r="N17" s="2" t="s">
        <v>26</v>
      </c>
      <c r="O17" s="2" t="s">
        <v>26</v>
      </c>
      <c r="P17" s="2" t="s">
        <v>26</v>
      </c>
      <c r="Q17" s="2"/>
    </row>
  </sheetData>
  <sortState ref="A2:Q17">
    <sortCondition descending="1" ref="G2"/>
  </sortState>
  <dataValidations count="10">
    <dataValidation type="list" allowBlank="1" showInputMessage="1" showErrorMessage="1" sqref="I8 K8">
      <formula1>"23290 - Germany / Deggendorf Institute of Technology / Technische Hochschule Deggendorf        ,50084 - France / INSA Toulouse,23295 - Belgium / Haute Ecole EPHEC Ecole Pratique des Hautes Etudes Commerciales           ,"</formula1>
    </dataValidation>
    <dataValidation type="list" allowBlank="1" showInputMessage="1" showErrorMessage="1" sqref="I7 K7">
      <formula1>"23298 - Lithuania / Kaunas University of Technology (Faculty of Electrical and Electronics Engineering)       ,"</formula1>
    </dataValidation>
    <dataValidation type="list" allowBlank="1" showInputMessage="1" showErrorMessage="1" sqref="I2 K2">
      <formula1>"50115 - Spain / Universidad Politécnica de Cartagena        ,23327 - Italy / Universita degli Studi 'G. d'Annunzio' Chieti        ,23341 - Czechia / VSB - Technicka Univerzita Ostrava / VSB - Technical University of Ostrava (Faculty of Civil Engineeri,"</formula1>
    </dataValidation>
    <dataValidation type="list" allowBlank="1" showInputMessage="1" showErrorMessage="1" sqref="I17 K17">
      <formula1>"23342 - Czechia / VSB Technical University of Ostrava,23301 - Greece / National Technical University of Athens / NTUA (School of Architecture)        ,23302 - Greece / The University of Ioannina (Department of Architectural Engineering)              ,"</formula1>
    </dataValidation>
    <dataValidation type="list" allowBlank="1" showInputMessage="1" showErrorMessage="1" sqref="I14 K14">
      <formula1>"23289 - Hungary / Budapest University of  Technology and Economics       ,23347 - Austria / Universitat fur Weiterbildung Krems,"</formula1>
    </dataValidation>
    <dataValidation type="list" allowBlank="1" showInputMessage="1" showErrorMessage="1" sqref="I12 K12">
      <formula1>""</formula1>
    </dataValidation>
    <dataValidation type="list" allowBlank="1" showInputMessage="1" showErrorMessage="1" sqref="I11 K11">
      <formula1>"23342 - Czechia / VSB Technical University of Ostrava,23301 - Greece / National Technical University of Athens / NTUA (School of Architecture)        ,23289 - Hungary / Budapest University of  Technology and Economics       ,"</formula1>
    </dataValidation>
    <dataValidation type="list" allowBlank="1" showInputMessage="1" showErrorMessage="1" sqref="I5 K5">
      <formula1>"23351 - Greece / University of Aegean,23340 - Poland / University of Zielona Gora        ,"</formula1>
    </dataValidation>
    <dataValidation type="list" allowBlank="1" showInputMessage="1" showErrorMessage="1" sqref="I6 I9:I10 I15:I16 I13 I3:I4"/>
    <dataValidation type="list" allowBlank="1" showInputMessage="1" showErrorMessage="1" sqref="J2:J751">
      <formula1>"Asil,Yedek"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selection activeCell="H13" sqref="H13"/>
    </sheetView>
  </sheetViews>
  <sheetFormatPr defaultRowHeight="14.4" x14ac:dyDescent="0.3"/>
  <cols>
    <col min="1" max="1" width="12.33203125" style="1" bestFit="1" customWidth="1"/>
    <col min="2" max="17" width="8.88671875" style="1"/>
  </cols>
  <sheetData>
    <row r="1" spans="1:17" s="5" customFormat="1" x14ac:dyDescent="0.3">
      <c r="A1" s="4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</row>
    <row r="2" spans="1:17" s="3" customFormat="1" x14ac:dyDescent="0.3">
      <c r="A2" s="2" t="s">
        <v>419</v>
      </c>
      <c r="B2" s="2" t="s">
        <v>421</v>
      </c>
      <c r="C2" s="2" t="s">
        <v>422</v>
      </c>
      <c r="D2" s="2" t="s">
        <v>30</v>
      </c>
      <c r="E2" s="2">
        <v>96.26</v>
      </c>
      <c r="F2" s="2">
        <v>52</v>
      </c>
      <c r="G2" s="2">
        <v>74.13</v>
      </c>
      <c r="H2" s="2" t="str">
        <f>IF(F2&gt;=20,"ELIGIBLE","NOT ELIGIBLE")</f>
        <v>ELIGIBLE</v>
      </c>
      <c r="I2" s="2" t="s">
        <v>423</v>
      </c>
      <c r="J2" s="2"/>
      <c r="K2" s="2"/>
      <c r="L2" s="2" t="s">
        <v>26</v>
      </c>
      <c r="M2" s="2" t="s">
        <v>26</v>
      </c>
      <c r="N2" s="2" t="s">
        <v>26</v>
      </c>
      <c r="O2" s="2" t="s">
        <v>26</v>
      </c>
      <c r="P2" s="2" t="s">
        <v>26</v>
      </c>
      <c r="Q2" s="2"/>
    </row>
    <row r="3" spans="1:17" s="3" customFormat="1" x14ac:dyDescent="0.3">
      <c r="A3" s="2" t="s">
        <v>420</v>
      </c>
      <c r="B3" s="2" t="s">
        <v>421</v>
      </c>
      <c r="C3" s="2" t="s">
        <v>422</v>
      </c>
      <c r="D3" s="8" t="s">
        <v>117</v>
      </c>
      <c r="E3" s="2">
        <v>80.400000000000006</v>
      </c>
      <c r="F3" s="2">
        <v>44</v>
      </c>
      <c r="G3" s="2">
        <v>52.2</v>
      </c>
      <c r="H3" s="2" t="str">
        <f>IF(F3&gt;=20,"ELIGIBLE","NOT ELIGIBLE")</f>
        <v>ELIGIBLE</v>
      </c>
      <c r="I3" s="2" t="s">
        <v>423</v>
      </c>
      <c r="J3" s="2"/>
      <c r="K3" s="2"/>
      <c r="L3" s="2" t="s">
        <v>26</v>
      </c>
      <c r="M3" s="2" t="s">
        <v>26</v>
      </c>
      <c r="N3" s="2" t="s">
        <v>26</v>
      </c>
      <c r="O3" s="2" t="s">
        <v>26</v>
      </c>
      <c r="P3" s="2" t="s">
        <v>26</v>
      </c>
      <c r="Q3" s="2">
        <v>-10</v>
      </c>
    </row>
  </sheetData>
  <dataValidations count="3">
    <dataValidation type="list" allowBlank="1" showInputMessage="1" showErrorMessage="1" sqref="I3 K3">
      <formula1>"23316 - Belgium / UCLL University of Applied Sciences              ,23317 - Belgium / UCLL University of Applied Sciences              ,23287 - Hungary / Budapest Metropolitan University        ,"</formula1>
    </dataValidation>
    <dataValidation type="list" allowBlank="1" showInputMessage="1" showErrorMessage="1" sqref="I2 K2">
      <formula1>"23331 - France / Université de technologie de Troyes  / UTT        ,50065 - Belgium / B BRUXEL82,50059 - Germany / Technische Universitat  Clausthal / Clausthal University of Technology     ,"</formula1>
    </dataValidation>
    <dataValidation type="list" allowBlank="1" showInputMessage="1" showErrorMessage="1" sqref="J2:J737">
      <formula1>"Asil,Yedek"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J28" sqref="J28"/>
    </sheetView>
  </sheetViews>
  <sheetFormatPr defaultRowHeight="14.4" x14ac:dyDescent="0.3"/>
  <cols>
    <col min="1" max="1" width="12.33203125" style="1" bestFit="1" customWidth="1"/>
    <col min="2" max="17" width="8.88671875" style="1"/>
  </cols>
  <sheetData>
    <row r="1" spans="1:17" s="5" customFormat="1" x14ac:dyDescent="0.3">
      <c r="A1" s="4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</row>
    <row r="2" spans="1:17" s="3" customFormat="1" x14ac:dyDescent="0.3">
      <c r="A2" s="2" t="s">
        <v>429</v>
      </c>
      <c r="B2" s="2" t="s">
        <v>433</v>
      </c>
      <c r="C2" s="2" t="s">
        <v>434</v>
      </c>
      <c r="D2" s="2" t="s">
        <v>346</v>
      </c>
      <c r="E2" s="2">
        <v>73.16</v>
      </c>
      <c r="F2" s="2">
        <v>54</v>
      </c>
      <c r="G2" s="2">
        <v>63.58</v>
      </c>
      <c r="H2" s="2" t="str">
        <f t="shared" ref="H2:H10" si="0">IF(F2&gt;=20,"ELIGIBLE","NOT ELIGIBLE")</f>
        <v>ELIGIBLE</v>
      </c>
      <c r="I2" s="2"/>
      <c r="J2" s="2"/>
      <c r="K2" s="2"/>
      <c r="L2" s="2" t="s">
        <v>26</v>
      </c>
      <c r="M2" s="2" t="s">
        <v>26</v>
      </c>
      <c r="N2" s="2" t="s">
        <v>26</v>
      </c>
      <c r="O2" s="2" t="s">
        <v>26</v>
      </c>
      <c r="P2" s="2" t="s">
        <v>26</v>
      </c>
      <c r="Q2" s="2"/>
    </row>
    <row r="3" spans="1:17" s="3" customFormat="1" x14ac:dyDescent="0.3">
      <c r="A3" s="2" t="s">
        <v>432</v>
      </c>
      <c r="B3" s="2" t="s">
        <v>433</v>
      </c>
      <c r="C3" s="2" t="s">
        <v>434</v>
      </c>
      <c r="D3" s="2" t="s">
        <v>439</v>
      </c>
      <c r="E3" s="2">
        <v>88.56</v>
      </c>
      <c r="F3" s="2">
        <v>56</v>
      </c>
      <c r="G3" s="2">
        <v>62.28</v>
      </c>
      <c r="H3" s="2" t="str">
        <f t="shared" si="0"/>
        <v>ELIGIBLE</v>
      </c>
      <c r="I3" s="2" t="s">
        <v>436</v>
      </c>
      <c r="J3" s="2"/>
      <c r="K3" s="2"/>
      <c r="L3" s="2" t="s">
        <v>26</v>
      </c>
      <c r="M3" s="2" t="s">
        <v>26</v>
      </c>
      <c r="N3" s="2" t="s">
        <v>26</v>
      </c>
      <c r="O3" s="2" t="s">
        <v>26</v>
      </c>
      <c r="P3" s="2" t="s">
        <v>26</v>
      </c>
      <c r="Q3" s="2">
        <v>-10</v>
      </c>
    </row>
    <row r="4" spans="1:17" s="3" customFormat="1" x14ac:dyDescent="0.3">
      <c r="A4" s="2" t="s">
        <v>425</v>
      </c>
      <c r="B4" s="2" t="s">
        <v>433</v>
      </c>
      <c r="C4" s="2" t="s">
        <v>434</v>
      </c>
      <c r="D4" s="2" t="s">
        <v>113</v>
      </c>
      <c r="E4" s="2">
        <v>69.2</v>
      </c>
      <c r="F4" s="2">
        <v>44</v>
      </c>
      <c r="G4" s="2">
        <v>56.6</v>
      </c>
      <c r="H4" s="2" t="str">
        <f t="shared" si="0"/>
        <v>ELIGIBLE</v>
      </c>
      <c r="I4" s="2" t="s">
        <v>436</v>
      </c>
      <c r="J4" s="2"/>
      <c r="K4" s="2"/>
      <c r="L4" s="2" t="s">
        <v>26</v>
      </c>
      <c r="M4" s="2" t="s">
        <v>26</v>
      </c>
      <c r="N4" s="2" t="s">
        <v>26</v>
      </c>
      <c r="O4" s="2" t="s">
        <v>26</v>
      </c>
      <c r="P4" s="2" t="s">
        <v>26</v>
      </c>
      <c r="Q4" s="2"/>
    </row>
    <row r="5" spans="1:17" s="3" customFormat="1" x14ac:dyDescent="0.3">
      <c r="A5" s="2" t="s">
        <v>426</v>
      </c>
      <c r="B5" s="2" t="s">
        <v>433</v>
      </c>
      <c r="C5" s="2" t="s">
        <v>434</v>
      </c>
      <c r="D5" s="2" t="s">
        <v>232</v>
      </c>
      <c r="E5" s="2">
        <v>81.8</v>
      </c>
      <c r="F5" s="2">
        <v>30</v>
      </c>
      <c r="G5" s="2">
        <v>55.9</v>
      </c>
      <c r="H5" s="2" t="str">
        <f t="shared" si="0"/>
        <v>ELIGIBLE</v>
      </c>
      <c r="I5" s="2" t="s">
        <v>436</v>
      </c>
      <c r="J5" s="2"/>
      <c r="K5" s="2"/>
      <c r="L5" s="2" t="s">
        <v>26</v>
      </c>
      <c r="M5" s="2" t="s">
        <v>26</v>
      </c>
      <c r="N5" s="2" t="s">
        <v>26</v>
      </c>
      <c r="O5" s="2" t="s">
        <v>26</v>
      </c>
      <c r="P5" s="2" t="s">
        <v>26</v>
      </c>
      <c r="Q5" s="2"/>
    </row>
    <row r="6" spans="1:17" s="3" customFormat="1" x14ac:dyDescent="0.3">
      <c r="A6" s="2" t="s">
        <v>424</v>
      </c>
      <c r="B6" s="2" t="s">
        <v>433</v>
      </c>
      <c r="C6" s="2" t="s">
        <v>434</v>
      </c>
      <c r="D6" s="2" t="s">
        <v>435</v>
      </c>
      <c r="E6" s="2">
        <v>79.7</v>
      </c>
      <c r="F6" s="2">
        <v>12</v>
      </c>
      <c r="G6" s="2">
        <v>45.85</v>
      </c>
      <c r="H6" s="2" t="str">
        <f t="shared" si="0"/>
        <v>NOT ELIGIBLE</v>
      </c>
      <c r="I6" s="2" t="s">
        <v>436</v>
      </c>
      <c r="J6" s="2"/>
      <c r="K6" s="2"/>
      <c r="L6" s="2" t="s">
        <v>26</v>
      </c>
      <c r="M6" s="2" t="s">
        <v>26</v>
      </c>
      <c r="N6" s="2" t="s">
        <v>26</v>
      </c>
      <c r="O6" s="2" t="s">
        <v>26</v>
      </c>
      <c r="P6" s="2" t="s">
        <v>26</v>
      </c>
      <c r="Q6" s="2"/>
    </row>
    <row r="7" spans="1:17" s="3" customFormat="1" x14ac:dyDescent="0.3">
      <c r="A7" s="2" t="s">
        <v>431</v>
      </c>
      <c r="B7" s="2" t="s">
        <v>433</v>
      </c>
      <c r="C7" s="2" t="s">
        <v>434</v>
      </c>
      <c r="D7" s="2" t="s">
        <v>371</v>
      </c>
      <c r="E7" s="2">
        <v>60.1</v>
      </c>
      <c r="F7" s="2">
        <v>40</v>
      </c>
      <c r="G7" s="2">
        <v>40.049999999999997</v>
      </c>
      <c r="H7" s="2" t="str">
        <f t="shared" si="0"/>
        <v>ELIGIBLE</v>
      </c>
      <c r="I7" s="2" t="s">
        <v>436</v>
      </c>
      <c r="J7" s="2"/>
      <c r="K7" s="2"/>
      <c r="L7" s="2" t="s">
        <v>26</v>
      </c>
      <c r="M7" s="2" t="s">
        <v>26</v>
      </c>
      <c r="N7" s="2" t="s">
        <v>26</v>
      </c>
      <c r="O7" s="2" t="s">
        <v>26</v>
      </c>
      <c r="P7" s="2" t="s">
        <v>26</v>
      </c>
      <c r="Q7" s="2">
        <v>-10</v>
      </c>
    </row>
    <row r="8" spans="1:17" s="3" customFormat="1" x14ac:dyDescent="0.3">
      <c r="A8" s="2" t="s">
        <v>427</v>
      </c>
      <c r="B8" s="2" t="s">
        <v>433</v>
      </c>
      <c r="C8" s="2" t="s">
        <v>434</v>
      </c>
      <c r="D8" s="2" t="s">
        <v>111</v>
      </c>
      <c r="E8" s="2">
        <v>70.36</v>
      </c>
      <c r="F8" s="2">
        <v>16</v>
      </c>
      <c r="G8" s="2">
        <v>33.18</v>
      </c>
      <c r="H8" s="2" t="str">
        <f t="shared" si="0"/>
        <v>NOT ELIGIBLE</v>
      </c>
      <c r="I8" s="2" t="s">
        <v>436</v>
      </c>
      <c r="J8" s="2"/>
      <c r="K8" s="2"/>
      <c r="L8" s="2" t="s">
        <v>26</v>
      </c>
      <c r="M8" s="2" t="s">
        <v>26</v>
      </c>
      <c r="N8" s="2" t="s">
        <v>26</v>
      </c>
      <c r="O8" s="2" t="s">
        <v>26</v>
      </c>
      <c r="P8" s="2" t="s">
        <v>26</v>
      </c>
      <c r="Q8" s="2">
        <v>-10</v>
      </c>
    </row>
    <row r="9" spans="1:17" s="3" customFormat="1" x14ac:dyDescent="0.3">
      <c r="A9" s="2" t="s">
        <v>428</v>
      </c>
      <c r="B9" s="2" t="s">
        <v>433</v>
      </c>
      <c r="C9" s="2" t="s">
        <v>434</v>
      </c>
      <c r="D9" s="2" t="s">
        <v>437</v>
      </c>
      <c r="E9" s="2">
        <v>60.56</v>
      </c>
      <c r="F9" s="2">
        <v>4</v>
      </c>
      <c r="G9" s="2">
        <v>32.28</v>
      </c>
      <c r="H9" s="2" t="str">
        <f t="shared" si="0"/>
        <v>NOT ELIGIBLE</v>
      </c>
      <c r="I9" s="2" t="s">
        <v>436</v>
      </c>
      <c r="J9" s="2"/>
      <c r="K9" s="2"/>
      <c r="L9" s="2" t="s">
        <v>26</v>
      </c>
      <c r="M9" s="2" t="s">
        <v>26</v>
      </c>
      <c r="N9" s="2" t="s">
        <v>26</v>
      </c>
      <c r="O9" s="2" t="s">
        <v>26</v>
      </c>
      <c r="P9" s="2" t="s">
        <v>26</v>
      </c>
      <c r="Q9" s="2"/>
    </row>
    <row r="10" spans="1:17" s="3" customFormat="1" x14ac:dyDescent="0.3">
      <c r="A10" s="2" t="s">
        <v>430</v>
      </c>
      <c r="B10" s="2" t="s">
        <v>433</v>
      </c>
      <c r="C10" s="2" t="s">
        <v>434</v>
      </c>
      <c r="D10" s="2" t="s">
        <v>438</v>
      </c>
      <c r="E10" s="2">
        <v>67.099999999999994</v>
      </c>
      <c r="F10" s="2">
        <v>16</v>
      </c>
      <c r="G10" s="2">
        <v>31.55</v>
      </c>
      <c r="H10" s="2" t="str">
        <f t="shared" si="0"/>
        <v>NOT ELIGIBLE</v>
      </c>
      <c r="I10" s="2" t="s">
        <v>436</v>
      </c>
      <c r="J10" s="2"/>
      <c r="K10" s="2"/>
      <c r="L10" s="2" t="s">
        <v>26</v>
      </c>
      <c r="M10" s="2" t="s">
        <v>26</v>
      </c>
      <c r="N10" s="2" t="s">
        <v>26</v>
      </c>
      <c r="O10" s="2" t="s">
        <v>26</v>
      </c>
      <c r="P10" s="2" t="s">
        <v>26</v>
      </c>
      <c r="Q10" s="2">
        <v>-10</v>
      </c>
    </row>
  </sheetData>
  <sortState ref="A2:Q10">
    <sortCondition descending="1" ref="G2"/>
  </sortState>
  <dataValidations count="8">
    <dataValidation type="list" allowBlank="1" showInputMessage="1" showErrorMessage="1" sqref="I9 K9">
      <formula1>"23291 - Germany / Deggendorf Institute of Technology / Technische Hochschule Deggendorf        ,23330 - France / Université de technologie de Troyes  / UTT        ,23319 - Spain / Universidad De Sevilla              ,"</formula1>
    </dataValidation>
    <dataValidation type="list" allowBlank="1" showInputMessage="1" showErrorMessage="1" sqref="I7 K7">
      <formula1>"23301 - Greece / National Technical University of Athens / NTUA (School of Architecture)        ,23302 - Greece / The University of Ioannina (Department of Architectural Engineering)              ,23342 - Czechia / VSB Technical University of Ostrava,"</formula1>
    </dataValidation>
    <dataValidation type="list" allowBlank="1" showInputMessage="1" showErrorMessage="1" sqref="I6 I10"/>
    <dataValidation type="list" allowBlank="1" showInputMessage="1" showErrorMessage="1" sqref="I5 K5">
      <formula1>"23351 - Greece / University of Aegean,23340 - Poland / University of Zielona Gora        ,"</formula1>
    </dataValidation>
    <dataValidation type="list" allowBlank="1" showInputMessage="1" showErrorMessage="1" sqref="I4 K4">
      <formula1>"23298 - Lithuania / Kaunas University of Technology (Faculty of Electrical and Electronics Engineering)       ,23300 - Malta / Malta College for Arts, Science and Technology,"</formula1>
    </dataValidation>
    <dataValidation type="list" allowBlank="1" showInputMessage="1" showErrorMessage="1" sqref="I3 K3 I8 K8">
      <formula1>"23293 - Germany / Deggendorf Institute of Technology / Technische Hochschule Deggendorf        ,23332 - France / Université de technologie de Troyes  / UTT        ,23327 - Italy / Universita degli Studi 'G. d'Annunzio' Chieti        ,"</formula1>
    </dataValidation>
    <dataValidation type="list" allowBlank="1" showInputMessage="1" showErrorMessage="1" sqref="I2 K2">
      <formula1>"23342 - Czechia / VSB Technical University of Ostrava,50117 - Italy / Universita Degli Studi Di Napoli Federico,23289 - Hungary / Budapest University of  Technology and Economics       ,"</formula1>
    </dataValidation>
    <dataValidation type="list" allowBlank="1" showInputMessage="1" showErrorMessage="1" sqref="J2:J744">
      <formula1>"Asil,Yedek"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I25" sqref="I25"/>
    </sheetView>
  </sheetViews>
  <sheetFormatPr defaultRowHeight="14.4" x14ac:dyDescent="0.3"/>
  <cols>
    <col min="1" max="1" width="12.33203125" style="1" bestFit="1" customWidth="1"/>
    <col min="2" max="17" width="8.88671875" style="1"/>
  </cols>
  <sheetData>
    <row r="1" spans="1:17" s="7" customFormat="1" x14ac:dyDescent="0.3">
      <c r="A1" s="6" t="s">
        <v>0</v>
      </c>
      <c r="B1" s="6" t="s">
        <v>6</v>
      </c>
      <c r="C1" s="6" t="s">
        <v>7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20</v>
      </c>
      <c r="Q1" s="6" t="s">
        <v>21</v>
      </c>
    </row>
    <row r="2" spans="1:17" s="3" customFormat="1" x14ac:dyDescent="0.3">
      <c r="A2" s="2" t="s">
        <v>449</v>
      </c>
      <c r="B2" s="2" t="s">
        <v>433</v>
      </c>
      <c r="C2" s="2" t="s">
        <v>453</v>
      </c>
      <c r="D2" s="2" t="s">
        <v>456</v>
      </c>
      <c r="E2" s="2">
        <v>79.23</v>
      </c>
      <c r="F2" s="2">
        <v>36</v>
      </c>
      <c r="G2" s="2">
        <v>57.615000000000002</v>
      </c>
      <c r="H2" s="2" t="str">
        <f t="shared" ref="H2:H14" si="0">IF(F2&gt;=20,"ELIGIBLE","NOT ELIGIBLE")</f>
        <v>ELIGIBLE</v>
      </c>
      <c r="I2" s="2" t="s">
        <v>454</v>
      </c>
      <c r="J2" s="2"/>
      <c r="K2" s="2"/>
      <c r="L2" s="2" t="s">
        <v>26</v>
      </c>
      <c r="M2" s="2" t="s">
        <v>26</v>
      </c>
      <c r="N2" s="2" t="s">
        <v>26</v>
      </c>
      <c r="O2" s="2" t="s">
        <v>26</v>
      </c>
      <c r="P2" s="2" t="s">
        <v>26</v>
      </c>
      <c r="Q2" s="2"/>
    </row>
    <row r="3" spans="1:17" s="3" customFormat="1" x14ac:dyDescent="0.3">
      <c r="A3" s="2" t="s">
        <v>451</v>
      </c>
      <c r="B3" s="2" t="s">
        <v>433</v>
      </c>
      <c r="C3" s="2" t="s">
        <v>453</v>
      </c>
      <c r="D3" s="2" t="s">
        <v>401</v>
      </c>
      <c r="E3" s="2">
        <v>72</v>
      </c>
      <c r="F3" s="2">
        <v>40</v>
      </c>
      <c r="G3" s="2">
        <v>56</v>
      </c>
      <c r="H3" s="2" t="str">
        <f t="shared" si="0"/>
        <v>ELIGIBLE</v>
      </c>
      <c r="I3" s="2" t="s">
        <v>454</v>
      </c>
      <c r="J3" s="2"/>
      <c r="K3" s="2"/>
      <c r="L3" s="2" t="s">
        <v>26</v>
      </c>
      <c r="M3" s="2" t="s">
        <v>26</v>
      </c>
      <c r="N3" s="2" t="s">
        <v>26</v>
      </c>
      <c r="O3" s="2" t="s">
        <v>26</v>
      </c>
      <c r="P3" s="2" t="s">
        <v>26</v>
      </c>
      <c r="Q3" s="2"/>
    </row>
    <row r="4" spans="1:17" s="3" customFormat="1" x14ac:dyDescent="0.3">
      <c r="A4" s="2" t="s">
        <v>441</v>
      </c>
      <c r="B4" s="2" t="s">
        <v>433</v>
      </c>
      <c r="C4" s="2" t="s">
        <v>453</v>
      </c>
      <c r="D4" s="2" t="s">
        <v>455</v>
      </c>
      <c r="E4" s="2">
        <v>77.36</v>
      </c>
      <c r="F4" s="2">
        <v>48</v>
      </c>
      <c r="G4" s="2">
        <v>52.68</v>
      </c>
      <c r="H4" s="2" t="str">
        <f t="shared" si="0"/>
        <v>ELIGIBLE</v>
      </c>
      <c r="I4" s="2" t="s">
        <v>454</v>
      </c>
      <c r="J4" s="2"/>
      <c r="K4" s="2"/>
      <c r="L4" s="2" t="s">
        <v>26</v>
      </c>
      <c r="M4" s="2" t="s">
        <v>26</v>
      </c>
      <c r="N4" s="2" t="s">
        <v>26</v>
      </c>
      <c r="O4" s="2" t="s">
        <v>26</v>
      </c>
      <c r="P4" s="2" t="s">
        <v>26</v>
      </c>
      <c r="Q4" s="2">
        <v>-10</v>
      </c>
    </row>
    <row r="5" spans="1:17" s="3" customFormat="1" x14ac:dyDescent="0.3">
      <c r="A5" s="2" t="s">
        <v>447</v>
      </c>
      <c r="B5" s="2" t="s">
        <v>433</v>
      </c>
      <c r="C5" s="2" t="s">
        <v>453</v>
      </c>
      <c r="D5" s="2" t="s">
        <v>339</v>
      </c>
      <c r="E5" s="2">
        <v>77.599999999999994</v>
      </c>
      <c r="F5" s="2">
        <v>24</v>
      </c>
      <c r="G5" s="2">
        <v>50.8</v>
      </c>
      <c r="H5" s="2" t="str">
        <f t="shared" si="0"/>
        <v>ELIGIBLE</v>
      </c>
      <c r="I5" s="2" t="s">
        <v>454</v>
      </c>
      <c r="J5" s="2"/>
      <c r="K5" s="2"/>
      <c r="L5" s="2" t="s">
        <v>26</v>
      </c>
      <c r="M5" s="2" t="s">
        <v>26</v>
      </c>
      <c r="N5" s="2" t="s">
        <v>26</v>
      </c>
      <c r="O5" s="2" t="s">
        <v>26</v>
      </c>
      <c r="P5" s="2" t="s">
        <v>26</v>
      </c>
      <c r="Q5" s="2"/>
    </row>
    <row r="6" spans="1:17" s="3" customFormat="1" x14ac:dyDescent="0.3">
      <c r="A6" s="2" t="s">
        <v>448</v>
      </c>
      <c r="B6" s="2" t="s">
        <v>433</v>
      </c>
      <c r="C6" s="2" t="s">
        <v>453</v>
      </c>
      <c r="D6" s="2" t="s">
        <v>52</v>
      </c>
      <c r="E6" s="2">
        <v>71.06</v>
      </c>
      <c r="F6" s="2">
        <v>28</v>
      </c>
      <c r="G6" s="2">
        <v>49.53</v>
      </c>
      <c r="H6" s="2" t="str">
        <f t="shared" si="0"/>
        <v>ELIGIBLE</v>
      </c>
      <c r="I6" s="2" t="s">
        <v>454</v>
      </c>
      <c r="J6" s="2"/>
      <c r="K6" s="2"/>
      <c r="L6" s="2" t="s">
        <v>26</v>
      </c>
      <c r="M6" s="2" t="s">
        <v>26</v>
      </c>
      <c r="N6" s="2" t="s">
        <v>26</v>
      </c>
      <c r="O6" s="2" t="s">
        <v>26</v>
      </c>
      <c r="P6" s="2" t="s">
        <v>26</v>
      </c>
      <c r="Q6" s="2"/>
    </row>
    <row r="7" spans="1:17" s="3" customFormat="1" x14ac:dyDescent="0.3">
      <c r="A7" s="2" t="s">
        <v>452</v>
      </c>
      <c r="B7" s="2" t="s">
        <v>433</v>
      </c>
      <c r="C7" s="2" t="s">
        <v>453</v>
      </c>
      <c r="D7" s="2" t="s">
        <v>51</v>
      </c>
      <c r="E7" s="2">
        <v>72.23</v>
      </c>
      <c r="F7" s="2">
        <v>44</v>
      </c>
      <c r="G7" s="2">
        <v>48.115000000000002</v>
      </c>
      <c r="H7" s="2" t="str">
        <f t="shared" si="0"/>
        <v>ELIGIBLE</v>
      </c>
      <c r="I7" s="2" t="s">
        <v>454</v>
      </c>
      <c r="J7" s="2"/>
      <c r="K7" s="2"/>
      <c r="L7" s="2" t="s">
        <v>26</v>
      </c>
      <c r="M7" s="2" t="s">
        <v>26</v>
      </c>
      <c r="N7" s="2" t="s">
        <v>26</v>
      </c>
      <c r="O7" s="2" t="s">
        <v>26</v>
      </c>
      <c r="P7" s="2" t="s">
        <v>26</v>
      </c>
      <c r="Q7" s="2">
        <v>-10</v>
      </c>
    </row>
    <row r="8" spans="1:17" s="3" customFormat="1" x14ac:dyDescent="0.3">
      <c r="A8" s="2" t="s">
        <v>445</v>
      </c>
      <c r="B8" s="2" t="s">
        <v>433</v>
      </c>
      <c r="C8" s="2" t="s">
        <v>453</v>
      </c>
      <c r="D8" s="2" t="s">
        <v>303</v>
      </c>
      <c r="E8" s="2">
        <v>65</v>
      </c>
      <c r="F8" s="2">
        <v>24</v>
      </c>
      <c r="G8" s="2">
        <v>44.5</v>
      </c>
      <c r="H8" s="2" t="str">
        <f t="shared" si="0"/>
        <v>ELIGIBLE</v>
      </c>
      <c r="I8" s="2" t="s">
        <v>454</v>
      </c>
      <c r="J8" s="2"/>
      <c r="K8" s="2"/>
      <c r="L8" s="2" t="s">
        <v>26</v>
      </c>
      <c r="M8" s="2" t="s">
        <v>26</v>
      </c>
      <c r="N8" s="2" t="s">
        <v>26</v>
      </c>
      <c r="O8" s="2" t="s">
        <v>26</v>
      </c>
      <c r="P8" s="2" t="s">
        <v>26</v>
      </c>
      <c r="Q8" s="2"/>
    </row>
    <row r="9" spans="1:17" s="3" customFormat="1" x14ac:dyDescent="0.3">
      <c r="A9" s="2" t="s">
        <v>443</v>
      </c>
      <c r="B9" s="2" t="s">
        <v>433</v>
      </c>
      <c r="C9" s="2" t="s">
        <v>453</v>
      </c>
      <c r="D9" s="2" t="s">
        <v>61</v>
      </c>
      <c r="E9" s="2">
        <v>76.2</v>
      </c>
      <c r="F9" s="2">
        <v>32</v>
      </c>
      <c r="G9" s="2">
        <v>44.1</v>
      </c>
      <c r="H9" s="2" t="str">
        <f t="shared" si="0"/>
        <v>ELIGIBLE</v>
      </c>
      <c r="I9" s="2" t="s">
        <v>454</v>
      </c>
      <c r="J9" s="2"/>
      <c r="K9" s="2"/>
      <c r="L9" s="2" t="s">
        <v>26</v>
      </c>
      <c r="M9" s="2" t="s">
        <v>26</v>
      </c>
      <c r="N9" s="2" t="s">
        <v>26</v>
      </c>
      <c r="O9" s="2" t="s">
        <v>26</v>
      </c>
      <c r="P9" s="2" t="s">
        <v>26</v>
      </c>
      <c r="Q9" s="2">
        <v>-10</v>
      </c>
    </row>
    <row r="10" spans="1:17" s="3" customFormat="1" x14ac:dyDescent="0.3">
      <c r="A10" s="2" t="s">
        <v>440</v>
      </c>
      <c r="B10" s="2" t="s">
        <v>433</v>
      </c>
      <c r="C10" s="2" t="s">
        <v>453</v>
      </c>
      <c r="D10" s="2" t="s">
        <v>354</v>
      </c>
      <c r="E10" s="2">
        <v>63.83</v>
      </c>
      <c r="F10" s="2">
        <v>24</v>
      </c>
      <c r="G10" s="2">
        <v>43.914999999999999</v>
      </c>
      <c r="H10" s="2" t="str">
        <f t="shared" si="0"/>
        <v>ELIGIBLE</v>
      </c>
      <c r="I10" s="2" t="s">
        <v>454</v>
      </c>
      <c r="J10" s="2"/>
      <c r="K10" s="2"/>
      <c r="L10" s="2" t="s">
        <v>26</v>
      </c>
      <c r="M10" s="2" t="s">
        <v>26</v>
      </c>
      <c r="N10" s="2" t="s">
        <v>26</v>
      </c>
      <c r="O10" s="2" t="s">
        <v>26</v>
      </c>
      <c r="P10" s="2" t="s">
        <v>26</v>
      </c>
      <c r="Q10" s="2"/>
    </row>
    <row r="11" spans="1:17" s="3" customFormat="1" x14ac:dyDescent="0.3">
      <c r="A11" s="2" t="s">
        <v>442</v>
      </c>
      <c r="B11" s="2" t="s">
        <v>433</v>
      </c>
      <c r="C11" s="2" t="s">
        <v>453</v>
      </c>
      <c r="D11" s="2" t="s">
        <v>113</v>
      </c>
      <c r="E11" s="2">
        <v>69.2</v>
      </c>
      <c r="F11" s="2">
        <v>32</v>
      </c>
      <c r="G11" s="2">
        <v>40.6</v>
      </c>
      <c r="H11" s="2" t="str">
        <f t="shared" si="0"/>
        <v>ELIGIBLE</v>
      </c>
      <c r="I11" s="2" t="s">
        <v>454</v>
      </c>
      <c r="J11" s="2"/>
      <c r="K11" s="2"/>
      <c r="L11" s="2" t="s">
        <v>26</v>
      </c>
      <c r="M11" s="2" t="s">
        <v>26</v>
      </c>
      <c r="N11" s="2" t="s">
        <v>26</v>
      </c>
      <c r="O11" s="2" t="s">
        <v>26</v>
      </c>
      <c r="P11" s="2" t="s">
        <v>26</v>
      </c>
      <c r="Q11" s="2">
        <v>-10</v>
      </c>
    </row>
    <row r="12" spans="1:17" s="3" customFormat="1" x14ac:dyDescent="0.3">
      <c r="A12" s="2" t="s">
        <v>444</v>
      </c>
      <c r="B12" s="2" t="s">
        <v>433</v>
      </c>
      <c r="C12" s="2" t="s">
        <v>453</v>
      </c>
      <c r="D12" s="2" t="s">
        <v>103</v>
      </c>
      <c r="E12" s="2">
        <v>63.13</v>
      </c>
      <c r="F12" s="2">
        <v>16</v>
      </c>
      <c r="G12" s="2">
        <v>39.564999999999998</v>
      </c>
      <c r="H12" s="2" t="str">
        <f t="shared" si="0"/>
        <v>NOT ELIGIBLE</v>
      </c>
      <c r="I12" s="2" t="s">
        <v>454</v>
      </c>
      <c r="J12" s="2"/>
      <c r="K12" s="2"/>
      <c r="L12" s="2" t="s">
        <v>26</v>
      </c>
      <c r="M12" s="2" t="s">
        <v>26</v>
      </c>
      <c r="N12" s="2" t="s">
        <v>26</v>
      </c>
      <c r="O12" s="2" t="s">
        <v>26</v>
      </c>
      <c r="P12" s="2" t="s">
        <v>26</v>
      </c>
      <c r="Q12" s="2"/>
    </row>
    <row r="13" spans="1:17" s="3" customFormat="1" x14ac:dyDescent="0.3">
      <c r="A13" s="2" t="s">
        <v>450</v>
      </c>
      <c r="B13" s="2" t="s">
        <v>433</v>
      </c>
      <c r="C13" s="2" t="s">
        <v>453</v>
      </c>
      <c r="D13" s="2" t="s">
        <v>339</v>
      </c>
      <c r="E13" s="2">
        <v>77.599999999999994</v>
      </c>
      <c r="F13" s="2">
        <v>16</v>
      </c>
      <c r="G13" s="2">
        <v>36.799999999999997</v>
      </c>
      <c r="H13" s="2" t="str">
        <f t="shared" si="0"/>
        <v>NOT ELIGIBLE</v>
      </c>
      <c r="I13" s="2" t="s">
        <v>454</v>
      </c>
      <c r="J13" s="2"/>
      <c r="K13" s="2"/>
      <c r="L13" s="2" t="s">
        <v>26</v>
      </c>
      <c r="M13" s="2" t="s">
        <v>26</v>
      </c>
      <c r="N13" s="2" t="s">
        <v>26</v>
      </c>
      <c r="O13" s="2" t="s">
        <v>26</v>
      </c>
      <c r="P13" s="2" t="s">
        <v>26</v>
      </c>
      <c r="Q13" s="2">
        <v>-10</v>
      </c>
    </row>
    <row r="14" spans="1:17" s="3" customFormat="1" x14ac:dyDescent="0.3">
      <c r="A14" s="2" t="s">
        <v>446</v>
      </c>
      <c r="B14" s="2" t="s">
        <v>433</v>
      </c>
      <c r="C14" s="2" t="s">
        <v>453</v>
      </c>
      <c r="D14" s="2" t="s">
        <v>359</v>
      </c>
      <c r="E14" s="2">
        <v>65.23</v>
      </c>
      <c r="F14" s="2">
        <v>16</v>
      </c>
      <c r="G14" s="2">
        <v>30.614999999999998</v>
      </c>
      <c r="H14" s="2" t="str">
        <f t="shared" si="0"/>
        <v>NOT ELIGIBLE</v>
      </c>
      <c r="I14" s="2" t="s">
        <v>454</v>
      </c>
      <c r="J14" s="2"/>
      <c r="K14" s="2"/>
      <c r="L14" s="2" t="s">
        <v>26</v>
      </c>
      <c r="M14" s="2" t="s">
        <v>26</v>
      </c>
      <c r="N14" s="2" t="s">
        <v>26</v>
      </c>
      <c r="O14" s="2" t="s">
        <v>26</v>
      </c>
      <c r="P14" s="2" t="s">
        <v>26</v>
      </c>
      <c r="Q14" s="2">
        <v>-10</v>
      </c>
    </row>
  </sheetData>
  <sortState ref="A2:Q14">
    <sortCondition descending="1" ref="G2"/>
  </sortState>
  <dataValidations count="8">
    <dataValidation type="list" allowBlank="1" showInputMessage="1" showErrorMessage="1" sqref="I11 K11">
      <formula1>"23331 - France / Université de technologie de Troyes  / UTT        ,23292 - Germany / Deggendorf Institute of Technology / Technische Hochschule Deggendorf        ,23313 - Greece / Piraeus University of Applied Sciences / PUAS           ,"</formula1>
    </dataValidation>
    <dataValidation type="list" allowBlank="1" showInputMessage="1" showErrorMessage="1" sqref="I10 K10">
      <formula1>"23342 - Czechia / VSB Technical University of Ostrava,23301 - Greece / National Technical University of Athens / NTUA (School of Architecture)        ,23302 - Greece / The University of Ioannina (Department of Architectural Engineering)              ,"</formula1>
    </dataValidation>
    <dataValidation type="list" allowBlank="1" showInputMessage="1" showErrorMessage="1" sqref="I9 K9">
      <formula1>"23326 - Italy / Universita degli Studi 'G. d'Annunzio' Chieti        	,"</formula1>
    </dataValidation>
    <dataValidation type="list" allowBlank="1" showInputMessage="1" showErrorMessage="1" sqref="I8 K8">
      <formula1>"23301 - Greece / National Technical University of Athens / NTUA (School of Architecture)        ,23342 - Czechia / VSB Technical University of Ostrava,23302 - Greece / The University of Ioannina (Department of Architectural Engineering)              ,"</formula1>
    </dataValidation>
    <dataValidation type="list" allowBlank="1" showInputMessage="1" showErrorMessage="1" sqref="I4 K4">
      <formula1>"23290 - Germany / Deggendorf Institute of Technology / Technische Hochschule Deggendorf        ,"</formula1>
    </dataValidation>
    <dataValidation type="list" allowBlank="1" showInputMessage="1" showErrorMessage="1" sqref="I3 K3">
      <formula1>"23292 - Germany / Deggendorf Institute of Technology / Technische Hochschule Deggendorf        ,23331 - France / Université de technologie de Troyes  / UTT        ,23313 - Greece / Piraeus University of Applied Sciences / PUAS           ,"</formula1>
    </dataValidation>
    <dataValidation type="list" allowBlank="1" showInputMessage="1" showErrorMessage="1" sqref="I2 I5:I7 I12:I14"/>
    <dataValidation type="list" allowBlank="1" showInputMessage="1" showErrorMessage="1" sqref="J2:J14">
      <formula1>"Asil,Yedek"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selection activeCell="K11" sqref="K11"/>
    </sheetView>
  </sheetViews>
  <sheetFormatPr defaultRowHeight="14.4" x14ac:dyDescent="0.3"/>
  <cols>
    <col min="1" max="1" width="12.33203125" style="1" bestFit="1" customWidth="1"/>
    <col min="2" max="17" width="8.88671875" style="1"/>
  </cols>
  <sheetData>
    <row r="1" spans="1:17" s="7" customFormat="1" x14ac:dyDescent="0.3">
      <c r="A1" s="6" t="s">
        <v>0</v>
      </c>
      <c r="B1" s="6" t="s">
        <v>6</v>
      </c>
      <c r="C1" s="6" t="s">
        <v>7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20</v>
      </c>
      <c r="Q1" s="6" t="s">
        <v>21</v>
      </c>
    </row>
    <row r="2" spans="1:17" s="3" customFormat="1" x14ac:dyDescent="0.3">
      <c r="A2" s="2" t="s">
        <v>459</v>
      </c>
      <c r="B2" s="2" t="s">
        <v>461</v>
      </c>
      <c r="C2" s="2" t="s">
        <v>462</v>
      </c>
      <c r="D2" s="2" t="s">
        <v>342</v>
      </c>
      <c r="E2" s="2">
        <v>67.33</v>
      </c>
      <c r="F2" s="2">
        <v>36</v>
      </c>
      <c r="G2" s="2">
        <v>66.665000000000006</v>
      </c>
      <c r="H2" s="2" t="str">
        <f>IF(F2&gt;=20,"ELIGIBLE","NOT ELIGIBLE")</f>
        <v>ELIGIBLE</v>
      </c>
      <c r="I2" s="2" t="s">
        <v>463</v>
      </c>
      <c r="J2" s="2"/>
      <c r="K2" s="2"/>
      <c r="L2" s="2" t="s">
        <v>26</v>
      </c>
      <c r="M2" s="2" t="s">
        <v>26</v>
      </c>
      <c r="N2" s="2" t="s">
        <v>26</v>
      </c>
      <c r="O2" s="8" t="s">
        <v>212</v>
      </c>
      <c r="P2" s="2" t="s">
        <v>26</v>
      </c>
      <c r="Q2" s="2"/>
    </row>
    <row r="3" spans="1:17" s="3" customFormat="1" x14ac:dyDescent="0.3">
      <c r="A3" s="2" t="s">
        <v>460</v>
      </c>
      <c r="B3" s="2" t="s">
        <v>461</v>
      </c>
      <c r="C3" s="2" t="s">
        <v>462</v>
      </c>
      <c r="D3" s="2" t="s">
        <v>280</v>
      </c>
      <c r="E3" s="2">
        <v>69.900000000000006</v>
      </c>
      <c r="F3" s="2">
        <v>20</v>
      </c>
      <c r="G3" s="2">
        <v>44.95</v>
      </c>
      <c r="H3" s="2" t="str">
        <f>IF(F3&gt;=20,"ELIGIBLE","NOT ELIGIBLE")</f>
        <v>ELIGIBLE</v>
      </c>
      <c r="I3" s="2" t="s">
        <v>463</v>
      </c>
      <c r="J3" s="2"/>
      <c r="K3" s="2"/>
      <c r="L3" s="2" t="s">
        <v>26</v>
      </c>
      <c r="M3" s="2" t="s">
        <v>26</v>
      </c>
      <c r="N3" s="2" t="s">
        <v>26</v>
      </c>
      <c r="O3" s="2" t="s">
        <v>26</v>
      </c>
      <c r="P3" s="2" t="s">
        <v>26</v>
      </c>
      <c r="Q3" s="2"/>
    </row>
    <row r="4" spans="1:17" s="3" customFormat="1" x14ac:dyDescent="0.3">
      <c r="A4" s="2" t="s">
        <v>457</v>
      </c>
      <c r="B4" s="2" t="s">
        <v>461</v>
      </c>
      <c r="C4" s="2" t="s">
        <v>462</v>
      </c>
      <c r="D4" s="2" t="s">
        <v>128</v>
      </c>
      <c r="E4" s="2">
        <v>75.03</v>
      </c>
      <c r="F4" s="2">
        <v>8</v>
      </c>
      <c r="G4" s="2">
        <v>41.515000000000001</v>
      </c>
      <c r="H4" s="2" t="str">
        <f>IF(F4&gt;=20,"ELIGIBLE","NOT ELIGIBLE")</f>
        <v>NOT ELIGIBLE</v>
      </c>
      <c r="I4" s="2" t="s">
        <v>463</v>
      </c>
      <c r="J4" s="2"/>
      <c r="K4" s="2"/>
      <c r="L4" s="2" t="s">
        <v>26</v>
      </c>
      <c r="M4" s="2" t="s">
        <v>26</v>
      </c>
      <c r="N4" s="2" t="s">
        <v>26</v>
      </c>
      <c r="O4" s="2" t="s">
        <v>26</v>
      </c>
      <c r="P4" s="2" t="s">
        <v>26</v>
      </c>
      <c r="Q4" s="2"/>
    </row>
    <row r="5" spans="1:17" s="3" customFormat="1" x14ac:dyDescent="0.3">
      <c r="A5" s="2" t="s">
        <v>458</v>
      </c>
      <c r="B5" s="2" t="s">
        <v>461</v>
      </c>
      <c r="C5" s="2" t="s">
        <v>462</v>
      </c>
      <c r="D5" s="2" t="s">
        <v>373</v>
      </c>
      <c r="E5" s="2">
        <v>64.3</v>
      </c>
      <c r="F5" s="2">
        <v>4</v>
      </c>
      <c r="G5" s="2">
        <v>34.15</v>
      </c>
      <c r="H5" s="2" t="str">
        <f>IF(F5&gt;=20,"ELIGIBLE","NOT ELIGIBLE")</f>
        <v>NOT ELIGIBLE</v>
      </c>
      <c r="I5" s="2" t="s">
        <v>464</v>
      </c>
      <c r="J5" s="2"/>
      <c r="K5" s="2"/>
      <c r="L5" s="2" t="s">
        <v>26</v>
      </c>
      <c r="M5" s="2" t="s">
        <v>26</v>
      </c>
      <c r="N5" s="2" t="s">
        <v>26</v>
      </c>
      <c r="O5" s="2" t="s">
        <v>26</v>
      </c>
      <c r="P5" s="2" t="s">
        <v>26</v>
      </c>
      <c r="Q5" s="2"/>
    </row>
  </sheetData>
  <sortState ref="A2:Q5">
    <sortCondition descending="1" ref="G2"/>
  </sortState>
  <dataValidations count="5">
    <dataValidation type="list" allowBlank="1" showInputMessage="1" showErrorMessage="1" sqref="I5 K5">
      <formula1>"23286 - France / Brest Business School        ,23317 - Belgium / UCLL University of Applied Sciences              ,23296 - Germany / Deggendorf Institute of Technology / Technische Hochschule Deggendorf        ,"</formula1>
    </dataValidation>
    <dataValidation type="list" allowBlank="1" showInputMessage="1" showErrorMessage="1" sqref="I4 K4">
      <formula1>"23342 - Czechia / VSB Technical University of Ostrava,23301 - Greece / National Technical University of Athens / NTUA (School of Architecture)        ,23355 - Greece / University of Thessaly,"</formula1>
    </dataValidation>
    <dataValidation type="list" allowBlank="1" showInputMessage="1" showErrorMessage="1" sqref="I3 K3">
      <formula1>"23292 - Germany / Deggendorf Institute of Technology / Technische Hochschule Deggendorf        ,23331 - France / Université de technologie de Troyes  / UTT        ,"</formula1>
    </dataValidation>
    <dataValidation type="list" allowBlank="1" showInputMessage="1" showErrorMessage="1" sqref="I2 K2">
      <formula1>"23333 - France / Université de technologie de Troyes  / UTT        ,23294 - Germany / Deggendorf Institute of Technology / Technische Hochschule Deggendorf        ,23328 - Greece / Piraeus University of Applied Sciences(PUAS)                 ,"</formula1>
    </dataValidation>
    <dataValidation type="list" allowBlank="1" showInputMessage="1" showErrorMessage="1" sqref="J2:J5">
      <formula1>"Asil,Yedek"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T14" sqref="T14"/>
    </sheetView>
  </sheetViews>
  <sheetFormatPr defaultRowHeight="14.4" x14ac:dyDescent="0.3"/>
  <cols>
    <col min="1" max="1" width="12.33203125" style="2" bestFit="1" customWidth="1"/>
    <col min="2" max="17" width="8.88671875" style="2"/>
    <col min="18" max="16384" width="8.88671875" style="3"/>
  </cols>
  <sheetData>
    <row r="1" spans="1:17" s="5" customFormat="1" x14ac:dyDescent="0.3">
      <c r="A1" s="4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</row>
    <row r="2" spans="1:17" x14ac:dyDescent="0.3">
      <c r="A2" s="2" t="s">
        <v>489</v>
      </c>
      <c r="B2" s="2" t="s">
        <v>461</v>
      </c>
      <c r="C2" s="2" t="s">
        <v>501</v>
      </c>
      <c r="D2" s="2" t="s">
        <v>209</v>
      </c>
      <c r="E2" s="2">
        <v>82.5</v>
      </c>
      <c r="F2" s="2">
        <v>68</v>
      </c>
      <c r="G2" s="2">
        <v>75.25</v>
      </c>
      <c r="H2" s="2" t="str">
        <f t="shared" ref="H2:H37" si="0">IF(F2&gt;=20,"ELIGIBLE","NOT ELIGIBLE")</f>
        <v>ELIGIBLE</v>
      </c>
      <c r="I2" s="2" t="s">
        <v>511</v>
      </c>
      <c r="L2" s="2" t="s">
        <v>26</v>
      </c>
      <c r="M2" s="2" t="s">
        <v>26</v>
      </c>
      <c r="N2" s="2" t="s">
        <v>26</v>
      </c>
      <c r="O2" s="2" t="s">
        <v>26</v>
      </c>
      <c r="P2" s="2" t="s">
        <v>26</v>
      </c>
    </row>
    <row r="3" spans="1:17" x14ac:dyDescent="0.3">
      <c r="A3" s="2" t="s">
        <v>469</v>
      </c>
      <c r="B3" s="2" t="s">
        <v>461</v>
      </c>
      <c r="C3" s="2" t="s">
        <v>501</v>
      </c>
      <c r="D3" s="2" t="s">
        <v>507</v>
      </c>
      <c r="E3" s="2">
        <v>91.83</v>
      </c>
      <c r="F3" s="2">
        <v>48</v>
      </c>
      <c r="G3" s="2">
        <v>69.914999999999992</v>
      </c>
      <c r="H3" s="2" t="str">
        <f t="shared" si="0"/>
        <v>ELIGIBLE</v>
      </c>
      <c r="I3" s="2" t="s">
        <v>508</v>
      </c>
      <c r="L3" s="2" t="s">
        <v>26</v>
      </c>
      <c r="M3" s="2" t="s">
        <v>26</v>
      </c>
      <c r="N3" s="2" t="s">
        <v>26</v>
      </c>
      <c r="O3" s="2" t="s">
        <v>26</v>
      </c>
      <c r="P3" s="2" t="s">
        <v>26</v>
      </c>
    </row>
    <row r="4" spans="1:17" x14ac:dyDescent="0.3">
      <c r="A4" s="2" t="s">
        <v>475</v>
      </c>
      <c r="B4" s="2" t="s">
        <v>461</v>
      </c>
      <c r="C4" s="2" t="s">
        <v>501</v>
      </c>
      <c r="D4" s="2" t="s">
        <v>515</v>
      </c>
      <c r="E4" s="2">
        <v>84.83</v>
      </c>
      <c r="F4" s="2">
        <v>50</v>
      </c>
      <c r="G4" s="2">
        <v>67.414999999999992</v>
      </c>
      <c r="H4" s="2" t="str">
        <f t="shared" si="0"/>
        <v>ELIGIBLE</v>
      </c>
      <c r="L4" s="2" t="s">
        <v>26</v>
      </c>
      <c r="M4" s="2" t="s">
        <v>26</v>
      </c>
      <c r="N4" s="2" t="s">
        <v>26</v>
      </c>
      <c r="O4" s="2" t="s">
        <v>26</v>
      </c>
      <c r="P4" s="2" t="s">
        <v>26</v>
      </c>
    </row>
    <row r="5" spans="1:17" x14ac:dyDescent="0.3">
      <c r="A5" s="2" t="s">
        <v>476</v>
      </c>
      <c r="B5" s="2" t="s">
        <v>461</v>
      </c>
      <c r="C5" s="2" t="s">
        <v>501</v>
      </c>
      <c r="D5" s="2" t="s">
        <v>516</v>
      </c>
      <c r="E5" s="2">
        <v>73.63</v>
      </c>
      <c r="F5" s="2">
        <v>60</v>
      </c>
      <c r="G5" s="2">
        <v>66.814999999999998</v>
      </c>
      <c r="H5" s="2" t="str">
        <f t="shared" si="0"/>
        <v>ELIGIBLE</v>
      </c>
      <c r="I5" s="2" t="s">
        <v>517</v>
      </c>
      <c r="L5" s="2" t="s">
        <v>26</v>
      </c>
      <c r="M5" s="2" t="s">
        <v>26</v>
      </c>
      <c r="N5" s="2" t="s">
        <v>26</v>
      </c>
      <c r="O5" s="2" t="s">
        <v>26</v>
      </c>
      <c r="P5" s="2" t="s">
        <v>26</v>
      </c>
    </row>
    <row r="6" spans="1:17" x14ac:dyDescent="0.3">
      <c r="A6" s="2" t="s">
        <v>487</v>
      </c>
      <c r="B6" s="2" t="s">
        <v>461</v>
      </c>
      <c r="C6" s="2" t="s">
        <v>501</v>
      </c>
      <c r="D6" s="2" t="s">
        <v>530</v>
      </c>
      <c r="E6" s="2">
        <v>92.76</v>
      </c>
      <c r="F6" s="2">
        <v>76</v>
      </c>
      <c r="G6" s="2">
        <v>64.38</v>
      </c>
      <c r="H6" s="2" t="str">
        <f t="shared" si="0"/>
        <v>ELIGIBLE</v>
      </c>
      <c r="I6" s="2" t="s">
        <v>531</v>
      </c>
      <c r="L6" s="2" t="s">
        <v>26</v>
      </c>
      <c r="M6" s="2" t="s">
        <v>26</v>
      </c>
      <c r="N6" s="2" t="s">
        <v>26</v>
      </c>
      <c r="O6" s="2" t="s">
        <v>26</v>
      </c>
      <c r="P6" s="2">
        <v>-10</v>
      </c>
      <c r="Q6" s="2">
        <v>-10</v>
      </c>
    </row>
    <row r="7" spans="1:17" x14ac:dyDescent="0.3">
      <c r="A7" s="2" t="s">
        <v>484</v>
      </c>
      <c r="B7" s="2" t="s">
        <v>461</v>
      </c>
      <c r="C7" s="2" t="s">
        <v>501</v>
      </c>
      <c r="D7" s="2" t="s">
        <v>231</v>
      </c>
      <c r="E7" s="2">
        <v>82.96</v>
      </c>
      <c r="F7" s="2">
        <v>44</v>
      </c>
      <c r="G7" s="2">
        <v>63.48</v>
      </c>
      <c r="H7" s="2" t="str">
        <f t="shared" si="0"/>
        <v>ELIGIBLE</v>
      </c>
      <c r="I7" s="2" t="s">
        <v>521</v>
      </c>
      <c r="L7" s="2" t="s">
        <v>26</v>
      </c>
      <c r="M7" s="2" t="s">
        <v>26</v>
      </c>
      <c r="N7" s="2" t="s">
        <v>26</v>
      </c>
      <c r="O7" s="2" t="s">
        <v>26</v>
      </c>
      <c r="P7" s="2" t="s">
        <v>26</v>
      </c>
    </row>
    <row r="8" spans="1:17" x14ac:dyDescent="0.3">
      <c r="A8" s="2" t="s">
        <v>495</v>
      </c>
      <c r="B8" s="2" t="s">
        <v>461</v>
      </c>
      <c r="C8" s="2" t="s">
        <v>501</v>
      </c>
      <c r="D8" s="2" t="s">
        <v>126</v>
      </c>
      <c r="E8" s="2">
        <v>89.26</v>
      </c>
      <c r="F8" s="2">
        <v>34</v>
      </c>
      <c r="G8" s="2">
        <v>61.63</v>
      </c>
      <c r="H8" s="2" t="str">
        <f t="shared" si="0"/>
        <v>ELIGIBLE</v>
      </c>
      <c r="I8" s="2" t="s">
        <v>540</v>
      </c>
      <c r="L8" s="2" t="s">
        <v>26</v>
      </c>
      <c r="M8" s="2" t="s">
        <v>26</v>
      </c>
      <c r="N8" s="2" t="s">
        <v>26</v>
      </c>
      <c r="O8" s="2" t="s">
        <v>26</v>
      </c>
      <c r="P8" s="2" t="s">
        <v>26</v>
      </c>
    </row>
    <row r="9" spans="1:17" x14ac:dyDescent="0.3">
      <c r="A9" s="2" t="s">
        <v>466</v>
      </c>
      <c r="B9" s="2" t="s">
        <v>461</v>
      </c>
      <c r="C9" s="2" t="s">
        <v>501</v>
      </c>
      <c r="D9" s="2" t="s">
        <v>50</v>
      </c>
      <c r="E9" s="2">
        <v>82.03</v>
      </c>
      <c r="F9" s="2">
        <v>40</v>
      </c>
      <c r="G9" s="2">
        <v>61.015000000000001</v>
      </c>
      <c r="H9" s="2" t="str">
        <f t="shared" si="0"/>
        <v>ELIGIBLE</v>
      </c>
      <c r="I9" s="2" t="s">
        <v>503</v>
      </c>
      <c r="L9" s="2" t="s">
        <v>26</v>
      </c>
      <c r="M9" s="2" t="s">
        <v>26</v>
      </c>
      <c r="N9" s="2" t="s">
        <v>26</v>
      </c>
      <c r="O9" s="2" t="s">
        <v>26</v>
      </c>
      <c r="P9" s="2" t="s">
        <v>26</v>
      </c>
    </row>
    <row r="10" spans="1:17" x14ac:dyDescent="0.3">
      <c r="A10" s="2" t="s">
        <v>498</v>
      </c>
      <c r="B10" s="2" t="s">
        <v>461</v>
      </c>
      <c r="C10" s="2" t="s">
        <v>501</v>
      </c>
      <c r="D10" s="2" t="s">
        <v>516</v>
      </c>
      <c r="E10" s="2">
        <v>73.63</v>
      </c>
      <c r="F10" s="2">
        <v>46</v>
      </c>
      <c r="G10" s="2">
        <v>59.814999999999998</v>
      </c>
      <c r="H10" s="2" t="str">
        <f t="shared" si="0"/>
        <v>ELIGIBLE</v>
      </c>
      <c r="I10" s="2" t="s">
        <v>543</v>
      </c>
      <c r="L10" s="2" t="s">
        <v>26</v>
      </c>
      <c r="M10" s="2" t="s">
        <v>26</v>
      </c>
      <c r="N10" s="2" t="s">
        <v>26</v>
      </c>
      <c r="O10" s="2" t="s">
        <v>26</v>
      </c>
      <c r="P10" s="2" t="s">
        <v>26</v>
      </c>
    </row>
    <row r="11" spans="1:17" x14ac:dyDescent="0.3">
      <c r="A11" s="2" t="s">
        <v>490</v>
      </c>
      <c r="B11" s="2" t="s">
        <v>461</v>
      </c>
      <c r="C11" s="2" t="s">
        <v>501</v>
      </c>
      <c r="D11" s="2" t="s">
        <v>228</v>
      </c>
      <c r="E11" s="2">
        <v>91.13</v>
      </c>
      <c r="F11" s="2">
        <v>44</v>
      </c>
      <c r="G11" s="2">
        <v>57.564999999999998</v>
      </c>
      <c r="H11" s="2" t="str">
        <f t="shared" si="0"/>
        <v>ELIGIBLE</v>
      </c>
      <c r="I11" s="2" t="s">
        <v>534</v>
      </c>
      <c r="L11" s="2" t="s">
        <v>26</v>
      </c>
      <c r="M11" s="2" t="s">
        <v>26</v>
      </c>
      <c r="N11" s="2" t="s">
        <v>26</v>
      </c>
      <c r="O11" s="2" t="s">
        <v>26</v>
      </c>
      <c r="P11" s="2">
        <v>-10</v>
      </c>
    </row>
    <row r="12" spans="1:17" x14ac:dyDescent="0.3">
      <c r="A12" s="2" t="s">
        <v>473</v>
      </c>
      <c r="B12" s="2" t="s">
        <v>461</v>
      </c>
      <c r="C12" s="2" t="s">
        <v>501</v>
      </c>
      <c r="D12" s="2" t="s">
        <v>512</v>
      </c>
      <c r="E12" s="2">
        <v>78.53</v>
      </c>
      <c r="F12" s="2">
        <v>34</v>
      </c>
      <c r="G12" s="2">
        <v>56.265000000000001</v>
      </c>
      <c r="H12" s="2" t="str">
        <f t="shared" si="0"/>
        <v>ELIGIBLE</v>
      </c>
      <c r="I12" s="2" t="s">
        <v>513</v>
      </c>
      <c r="L12" s="2" t="s">
        <v>26</v>
      </c>
      <c r="M12" s="2" t="s">
        <v>26</v>
      </c>
      <c r="N12" s="2" t="s">
        <v>26</v>
      </c>
      <c r="O12" s="2" t="s">
        <v>26</v>
      </c>
      <c r="P12" s="2" t="s">
        <v>26</v>
      </c>
    </row>
    <row r="13" spans="1:17" x14ac:dyDescent="0.3">
      <c r="A13" s="2" t="s">
        <v>491</v>
      </c>
      <c r="B13" s="2" t="s">
        <v>461</v>
      </c>
      <c r="C13" s="2" t="s">
        <v>501</v>
      </c>
      <c r="D13" s="2" t="s">
        <v>409</v>
      </c>
      <c r="E13" s="2">
        <v>87.63</v>
      </c>
      <c r="F13" s="2">
        <v>24</v>
      </c>
      <c r="G13" s="2">
        <v>55.814999999999998</v>
      </c>
      <c r="H13" s="2" t="str">
        <f t="shared" si="0"/>
        <v>ELIGIBLE</v>
      </c>
      <c r="I13" s="2" t="s">
        <v>535</v>
      </c>
      <c r="L13" s="2" t="s">
        <v>26</v>
      </c>
      <c r="M13" s="2" t="s">
        <v>26</v>
      </c>
      <c r="N13" s="2" t="s">
        <v>26</v>
      </c>
      <c r="O13" s="2" t="s">
        <v>26</v>
      </c>
      <c r="P13" s="2" t="s">
        <v>26</v>
      </c>
    </row>
    <row r="14" spans="1:17" x14ac:dyDescent="0.3">
      <c r="A14" s="2" t="s">
        <v>493</v>
      </c>
      <c r="B14" s="2" t="s">
        <v>461</v>
      </c>
      <c r="C14" s="2" t="s">
        <v>501</v>
      </c>
      <c r="D14" s="2" t="s">
        <v>52</v>
      </c>
      <c r="E14" s="2">
        <v>71.06</v>
      </c>
      <c r="F14" s="2">
        <v>40</v>
      </c>
      <c r="G14" s="2">
        <v>55.53</v>
      </c>
      <c r="H14" s="2" t="str">
        <f t="shared" si="0"/>
        <v>ELIGIBLE</v>
      </c>
      <c r="I14" s="2" t="s">
        <v>537</v>
      </c>
      <c r="L14" s="2" t="s">
        <v>26</v>
      </c>
      <c r="M14" s="2" t="s">
        <v>26</v>
      </c>
      <c r="N14" s="2" t="s">
        <v>26</v>
      </c>
      <c r="O14" s="2" t="s">
        <v>26</v>
      </c>
      <c r="P14" s="2" t="s">
        <v>26</v>
      </c>
    </row>
    <row r="15" spans="1:17" x14ac:dyDescent="0.3">
      <c r="A15" s="2" t="s">
        <v>494</v>
      </c>
      <c r="B15" s="2" t="s">
        <v>461</v>
      </c>
      <c r="C15" s="2" t="s">
        <v>501</v>
      </c>
      <c r="D15" s="2" t="s">
        <v>538</v>
      </c>
      <c r="E15" s="2">
        <v>59.63</v>
      </c>
      <c r="F15" s="2">
        <v>48</v>
      </c>
      <c r="G15" s="2">
        <v>53.814999999999998</v>
      </c>
      <c r="H15" s="2" t="str">
        <f t="shared" si="0"/>
        <v>ELIGIBLE</v>
      </c>
      <c r="I15" s="2" t="s">
        <v>539</v>
      </c>
      <c r="L15" s="2" t="s">
        <v>26</v>
      </c>
      <c r="M15" s="2" t="s">
        <v>26</v>
      </c>
      <c r="N15" s="2" t="s">
        <v>26</v>
      </c>
      <c r="O15" s="2" t="s">
        <v>26</v>
      </c>
      <c r="P15" s="2" t="s">
        <v>26</v>
      </c>
    </row>
    <row r="16" spans="1:17" x14ac:dyDescent="0.3">
      <c r="A16" s="2" t="s">
        <v>472</v>
      </c>
      <c r="B16" s="2" t="s">
        <v>461</v>
      </c>
      <c r="C16" s="2" t="s">
        <v>501</v>
      </c>
      <c r="D16" s="2" t="s">
        <v>409</v>
      </c>
      <c r="E16" s="2">
        <v>87.63</v>
      </c>
      <c r="F16" s="2">
        <v>18</v>
      </c>
      <c r="G16" s="2">
        <v>52.814999999999998</v>
      </c>
      <c r="H16" s="2" t="str">
        <f t="shared" si="0"/>
        <v>NOT ELIGIBLE</v>
      </c>
      <c r="I16" s="2" t="s">
        <v>511</v>
      </c>
      <c r="L16" s="2" t="s">
        <v>26</v>
      </c>
      <c r="M16" s="2" t="s">
        <v>26</v>
      </c>
      <c r="N16" s="2" t="s">
        <v>26</v>
      </c>
      <c r="O16" s="2" t="s">
        <v>26</v>
      </c>
      <c r="P16" s="2" t="s">
        <v>26</v>
      </c>
    </row>
    <row r="17" spans="1:17" x14ac:dyDescent="0.3">
      <c r="A17" s="2" t="s">
        <v>488</v>
      </c>
      <c r="B17" s="2" t="s">
        <v>461</v>
      </c>
      <c r="C17" s="2" t="s">
        <v>501</v>
      </c>
      <c r="D17" s="2" t="s">
        <v>532</v>
      </c>
      <c r="E17" s="2">
        <v>64.53</v>
      </c>
      <c r="F17" s="2">
        <v>40</v>
      </c>
      <c r="G17" s="2">
        <v>52.265000000000001</v>
      </c>
      <c r="H17" s="2" t="str">
        <f t="shared" si="0"/>
        <v>ELIGIBLE</v>
      </c>
      <c r="I17" s="2" t="s">
        <v>533</v>
      </c>
      <c r="L17" s="2" t="s">
        <v>26</v>
      </c>
      <c r="M17" s="2" t="s">
        <v>26</v>
      </c>
      <c r="N17" s="2" t="s">
        <v>26</v>
      </c>
      <c r="O17" s="2" t="s">
        <v>26</v>
      </c>
      <c r="P17" s="2" t="s">
        <v>26</v>
      </c>
    </row>
    <row r="18" spans="1:17" x14ac:dyDescent="0.3">
      <c r="A18" s="2" t="s">
        <v>467</v>
      </c>
      <c r="B18" s="2" t="s">
        <v>461</v>
      </c>
      <c r="C18" s="2" t="s">
        <v>501</v>
      </c>
      <c r="D18" s="2" t="s">
        <v>357</v>
      </c>
      <c r="E18" s="2">
        <v>74.33</v>
      </c>
      <c r="F18" s="2">
        <v>48</v>
      </c>
      <c r="G18" s="2">
        <v>51.164999999999999</v>
      </c>
      <c r="H18" s="2" t="str">
        <f t="shared" si="0"/>
        <v>ELIGIBLE</v>
      </c>
      <c r="I18" s="2" t="s">
        <v>504</v>
      </c>
      <c r="L18" s="2" t="s">
        <v>26</v>
      </c>
      <c r="M18" s="2" t="s">
        <v>26</v>
      </c>
      <c r="N18" s="2" t="s">
        <v>26</v>
      </c>
      <c r="O18" s="2" t="s">
        <v>26</v>
      </c>
      <c r="P18" s="2" t="s">
        <v>26</v>
      </c>
      <c r="Q18" s="2">
        <v>-10</v>
      </c>
    </row>
    <row r="19" spans="1:17" x14ac:dyDescent="0.3">
      <c r="A19" s="2" t="s">
        <v>477</v>
      </c>
      <c r="B19" s="2" t="s">
        <v>461</v>
      </c>
      <c r="C19" s="2" t="s">
        <v>501</v>
      </c>
      <c r="D19" s="2" t="s">
        <v>204</v>
      </c>
      <c r="E19" s="2">
        <v>80.86</v>
      </c>
      <c r="F19" s="2">
        <v>18</v>
      </c>
      <c r="G19" s="2">
        <v>49.43</v>
      </c>
      <c r="H19" s="2" t="str">
        <f t="shared" si="0"/>
        <v>NOT ELIGIBLE</v>
      </c>
      <c r="I19" s="2" t="s">
        <v>518</v>
      </c>
      <c r="L19" s="2" t="s">
        <v>26</v>
      </c>
      <c r="M19" s="2" t="s">
        <v>26</v>
      </c>
      <c r="N19" s="2" t="s">
        <v>26</v>
      </c>
      <c r="O19" s="2" t="s">
        <v>26</v>
      </c>
      <c r="P19" s="2" t="s">
        <v>26</v>
      </c>
    </row>
    <row r="20" spans="1:17" x14ac:dyDescent="0.3">
      <c r="A20" s="2" t="s">
        <v>471</v>
      </c>
      <c r="B20" s="2" t="s">
        <v>461</v>
      </c>
      <c r="C20" s="2" t="s">
        <v>501</v>
      </c>
      <c r="D20" s="2" t="s">
        <v>118</v>
      </c>
      <c r="E20" s="2">
        <v>73.400000000000006</v>
      </c>
      <c r="F20" s="2">
        <v>24</v>
      </c>
      <c r="G20" s="2">
        <v>48.7</v>
      </c>
      <c r="H20" s="2" t="str">
        <f t="shared" si="0"/>
        <v>ELIGIBLE</v>
      </c>
      <c r="I20" s="2" t="s">
        <v>510</v>
      </c>
      <c r="L20" s="2" t="s">
        <v>26</v>
      </c>
      <c r="M20" s="2" t="s">
        <v>26</v>
      </c>
      <c r="N20" s="2" t="s">
        <v>26</v>
      </c>
      <c r="O20" s="2" t="s">
        <v>26</v>
      </c>
      <c r="P20" s="2" t="s">
        <v>26</v>
      </c>
    </row>
    <row r="21" spans="1:17" x14ac:dyDescent="0.3">
      <c r="A21" s="2" t="s">
        <v>486</v>
      </c>
      <c r="B21" s="2" t="s">
        <v>461</v>
      </c>
      <c r="C21" s="2" t="s">
        <v>501</v>
      </c>
      <c r="D21" s="2" t="s">
        <v>528</v>
      </c>
      <c r="E21" s="2">
        <v>68.260000000000005</v>
      </c>
      <c r="F21" s="2">
        <v>28</v>
      </c>
      <c r="G21" s="2">
        <v>48.13</v>
      </c>
      <c r="H21" s="2" t="str">
        <f t="shared" si="0"/>
        <v>ELIGIBLE</v>
      </c>
      <c r="I21" s="2" t="s">
        <v>529</v>
      </c>
      <c r="L21" s="2" t="s">
        <v>26</v>
      </c>
      <c r="M21" s="2" t="s">
        <v>26</v>
      </c>
      <c r="N21" s="2" t="s">
        <v>26</v>
      </c>
      <c r="O21" s="2" t="s">
        <v>26</v>
      </c>
      <c r="P21" s="2" t="s">
        <v>26</v>
      </c>
    </row>
    <row r="22" spans="1:17" x14ac:dyDescent="0.3">
      <c r="A22" s="2" t="s">
        <v>478</v>
      </c>
      <c r="B22" s="2" t="s">
        <v>461</v>
      </c>
      <c r="C22" s="2" t="s">
        <v>501</v>
      </c>
      <c r="D22" s="2" t="s">
        <v>61</v>
      </c>
      <c r="E22" s="2">
        <v>76.2</v>
      </c>
      <c r="F22" s="2">
        <v>20</v>
      </c>
      <c r="G22" s="2">
        <v>48.1</v>
      </c>
      <c r="H22" s="2" t="str">
        <f t="shared" si="0"/>
        <v>ELIGIBLE</v>
      </c>
      <c r="I22" s="2" t="s">
        <v>519</v>
      </c>
      <c r="L22" s="2" t="s">
        <v>26</v>
      </c>
      <c r="M22" s="2" t="s">
        <v>26</v>
      </c>
      <c r="N22" s="2" t="s">
        <v>26</v>
      </c>
      <c r="O22" s="2" t="s">
        <v>26</v>
      </c>
      <c r="P22" s="2" t="s">
        <v>26</v>
      </c>
    </row>
    <row r="23" spans="1:17" x14ac:dyDescent="0.3">
      <c r="A23" s="2" t="s">
        <v>468</v>
      </c>
      <c r="B23" s="2" t="s">
        <v>461</v>
      </c>
      <c r="C23" s="2" t="s">
        <v>501</v>
      </c>
      <c r="D23" s="2" t="s">
        <v>505</v>
      </c>
      <c r="E23" s="2">
        <v>68.03</v>
      </c>
      <c r="F23" s="2">
        <v>28</v>
      </c>
      <c r="G23" s="2">
        <v>48.015000000000001</v>
      </c>
      <c r="H23" s="2" t="str">
        <f t="shared" si="0"/>
        <v>ELIGIBLE</v>
      </c>
      <c r="I23" s="2" t="s">
        <v>506</v>
      </c>
      <c r="L23" s="2" t="s">
        <v>26</v>
      </c>
      <c r="M23" s="2" t="s">
        <v>26</v>
      </c>
      <c r="N23" s="2" t="s">
        <v>26</v>
      </c>
      <c r="O23" s="2" t="s">
        <v>26</v>
      </c>
      <c r="P23" s="2" t="s">
        <v>26</v>
      </c>
    </row>
    <row r="24" spans="1:17" x14ac:dyDescent="0.3">
      <c r="A24" s="2" t="s">
        <v>483</v>
      </c>
      <c r="B24" s="2" t="s">
        <v>461</v>
      </c>
      <c r="C24" s="2" t="s">
        <v>501</v>
      </c>
      <c r="D24" s="2" t="s">
        <v>362</v>
      </c>
      <c r="E24" s="2">
        <v>61.5</v>
      </c>
      <c r="F24" s="2">
        <v>32</v>
      </c>
      <c r="G24" s="2">
        <v>46.75</v>
      </c>
      <c r="H24" s="2" t="str">
        <f t="shared" si="0"/>
        <v>ELIGIBLE</v>
      </c>
      <c r="I24" s="2" t="s">
        <v>523</v>
      </c>
      <c r="L24" s="2" t="s">
        <v>26</v>
      </c>
      <c r="M24" s="2" t="s">
        <v>524</v>
      </c>
      <c r="N24" s="2" t="s">
        <v>26</v>
      </c>
      <c r="O24" s="2" t="s">
        <v>26</v>
      </c>
      <c r="P24" s="2" t="s">
        <v>26</v>
      </c>
    </row>
    <row r="25" spans="1:17" x14ac:dyDescent="0.3">
      <c r="A25" s="2" t="s">
        <v>500</v>
      </c>
      <c r="B25" s="2" t="s">
        <v>461</v>
      </c>
      <c r="C25" s="2" t="s">
        <v>501</v>
      </c>
      <c r="D25" s="2" t="s">
        <v>525</v>
      </c>
      <c r="E25" s="9" t="s">
        <v>526</v>
      </c>
      <c r="F25" s="2">
        <v>16</v>
      </c>
      <c r="G25" s="2">
        <v>46.33</v>
      </c>
      <c r="H25" s="2" t="str">
        <f t="shared" si="0"/>
        <v>NOT ELIGIBLE</v>
      </c>
      <c r="I25" s="2" t="s">
        <v>545</v>
      </c>
      <c r="L25" s="2" t="s">
        <v>26</v>
      </c>
      <c r="M25" s="2" t="s">
        <v>26</v>
      </c>
      <c r="N25" s="2" t="s">
        <v>26</v>
      </c>
      <c r="O25" s="2" t="s">
        <v>26</v>
      </c>
      <c r="P25" s="2" t="s">
        <v>26</v>
      </c>
    </row>
    <row r="26" spans="1:17" x14ac:dyDescent="0.3">
      <c r="A26" s="2" t="s">
        <v>485</v>
      </c>
      <c r="B26" s="2" t="s">
        <v>461</v>
      </c>
      <c r="C26" s="2" t="s">
        <v>501</v>
      </c>
      <c r="D26" s="2" t="s">
        <v>525</v>
      </c>
      <c r="E26" s="9" t="s">
        <v>526</v>
      </c>
      <c r="F26" s="2">
        <v>12</v>
      </c>
      <c r="G26" s="2">
        <v>44.33</v>
      </c>
      <c r="H26" s="2" t="str">
        <f t="shared" si="0"/>
        <v>NOT ELIGIBLE</v>
      </c>
      <c r="I26" s="2" t="s">
        <v>527</v>
      </c>
      <c r="L26" s="2" t="s">
        <v>26</v>
      </c>
      <c r="M26" s="2" t="s">
        <v>26</v>
      </c>
      <c r="N26" s="2" t="s">
        <v>26</v>
      </c>
      <c r="O26" s="2" t="s">
        <v>26</v>
      </c>
      <c r="P26" s="2" t="s">
        <v>26</v>
      </c>
    </row>
    <row r="27" spans="1:17" x14ac:dyDescent="0.3">
      <c r="A27" s="2" t="s">
        <v>482</v>
      </c>
      <c r="B27" s="2" t="s">
        <v>461</v>
      </c>
      <c r="C27" s="2" t="s">
        <v>501</v>
      </c>
      <c r="D27" s="2" t="s">
        <v>121</v>
      </c>
      <c r="E27" s="2">
        <v>71.760000000000005</v>
      </c>
      <c r="F27" s="2">
        <v>16</v>
      </c>
      <c r="G27" s="2">
        <v>43.88</v>
      </c>
      <c r="H27" s="2" t="str">
        <f t="shared" si="0"/>
        <v>NOT ELIGIBLE</v>
      </c>
      <c r="I27" s="2" t="s">
        <v>522</v>
      </c>
      <c r="L27" s="2" t="s">
        <v>26</v>
      </c>
      <c r="M27" s="2" t="s">
        <v>26</v>
      </c>
      <c r="N27" s="2" t="s">
        <v>26</v>
      </c>
      <c r="O27" s="2" t="s">
        <v>26</v>
      </c>
      <c r="P27" s="2" t="s">
        <v>26</v>
      </c>
    </row>
    <row r="28" spans="1:17" x14ac:dyDescent="0.3">
      <c r="A28" s="2" t="s">
        <v>492</v>
      </c>
      <c r="B28" s="2" t="s">
        <v>461</v>
      </c>
      <c r="C28" s="2" t="s">
        <v>501</v>
      </c>
      <c r="D28" s="2" t="s">
        <v>99</v>
      </c>
      <c r="E28" s="2">
        <v>75.5</v>
      </c>
      <c r="F28" s="2">
        <v>12</v>
      </c>
      <c r="G28" s="2">
        <v>43.75</v>
      </c>
      <c r="H28" s="2" t="str">
        <f t="shared" si="0"/>
        <v>NOT ELIGIBLE</v>
      </c>
      <c r="I28" s="2" t="s">
        <v>536</v>
      </c>
      <c r="L28" s="2" t="s">
        <v>26</v>
      </c>
      <c r="M28" s="2" t="s">
        <v>26</v>
      </c>
      <c r="N28" s="2" t="s">
        <v>26</v>
      </c>
      <c r="O28" s="2" t="s">
        <v>26</v>
      </c>
      <c r="P28" s="2" t="s">
        <v>26</v>
      </c>
    </row>
    <row r="29" spans="1:17" x14ac:dyDescent="0.3">
      <c r="A29" s="2" t="s">
        <v>474</v>
      </c>
      <c r="B29" s="2" t="s">
        <v>461</v>
      </c>
      <c r="C29" s="2" t="s">
        <v>501</v>
      </c>
      <c r="D29" s="2" t="s">
        <v>52</v>
      </c>
      <c r="E29" s="2">
        <v>71.06</v>
      </c>
      <c r="F29" s="2">
        <v>16</v>
      </c>
      <c r="G29" s="2">
        <v>43.53</v>
      </c>
      <c r="H29" s="2" t="str">
        <f t="shared" si="0"/>
        <v>NOT ELIGIBLE</v>
      </c>
      <c r="I29" s="2" t="s">
        <v>514</v>
      </c>
      <c r="L29" s="2" t="s">
        <v>26</v>
      </c>
      <c r="M29" s="2" t="s">
        <v>26</v>
      </c>
      <c r="N29" s="2" t="s">
        <v>26</v>
      </c>
      <c r="O29" s="2" t="s">
        <v>26</v>
      </c>
      <c r="P29" s="2" t="s">
        <v>26</v>
      </c>
    </row>
    <row r="30" spans="1:17" x14ac:dyDescent="0.3">
      <c r="A30" s="2" t="s">
        <v>496</v>
      </c>
      <c r="B30" s="2" t="s">
        <v>461</v>
      </c>
      <c r="C30" s="2" t="s">
        <v>501</v>
      </c>
      <c r="D30" s="2" t="s">
        <v>541</v>
      </c>
      <c r="E30" s="2">
        <v>87.4</v>
      </c>
      <c r="F30" s="2">
        <v>18</v>
      </c>
      <c r="G30" s="2">
        <v>42.7</v>
      </c>
      <c r="H30" s="2" t="str">
        <f t="shared" si="0"/>
        <v>NOT ELIGIBLE</v>
      </c>
      <c r="I30" s="2" t="s">
        <v>542</v>
      </c>
      <c r="L30" s="2" t="s">
        <v>26</v>
      </c>
      <c r="M30" s="2" t="s">
        <v>26</v>
      </c>
      <c r="N30" s="2" t="s">
        <v>26</v>
      </c>
      <c r="O30" s="2" t="s">
        <v>26</v>
      </c>
      <c r="P30" s="2" t="s">
        <v>26</v>
      </c>
      <c r="Q30" s="2">
        <v>-10</v>
      </c>
    </row>
    <row r="31" spans="1:17" x14ac:dyDescent="0.3">
      <c r="A31" s="2" t="s">
        <v>479</v>
      </c>
      <c r="B31" s="2" t="s">
        <v>461</v>
      </c>
      <c r="C31" s="2" t="s">
        <v>501</v>
      </c>
      <c r="D31" s="2" t="s">
        <v>139</v>
      </c>
      <c r="E31" s="2">
        <v>70.13</v>
      </c>
      <c r="F31" s="2">
        <v>12</v>
      </c>
      <c r="G31" s="2">
        <v>41.064999999999998</v>
      </c>
      <c r="H31" s="2" t="str">
        <f t="shared" si="0"/>
        <v>NOT ELIGIBLE</v>
      </c>
      <c r="I31" s="2" t="s">
        <v>509</v>
      </c>
      <c r="L31" s="2" t="s">
        <v>26</v>
      </c>
      <c r="M31" s="2" t="s">
        <v>26</v>
      </c>
      <c r="N31" s="2" t="s">
        <v>26</v>
      </c>
      <c r="O31" s="2" t="s">
        <v>26</v>
      </c>
      <c r="P31" s="2" t="s">
        <v>26</v>
      </c>
    </row>
    <row r="32" spans="1:17" x14ac:dyDescent="0.3">
      <c r="A32" s="2" t="s">
        <v>470</v>
      </c>
      <c r="B32" s="2" t="s">
        <v>461</v>
      </c>
      <c r="C32" s="2" t="s">
        <v>501</v>
      </c>
      <c r="D32" s="2" t="s">
        <v>371</v>
      </c>
      <c r="E32" s="2">
        <v>60.1</v>
      </c>
      <c r="F32" s="2">
        <v>0</v>
      </c>
      <c r="G32" s="2">
        <v>40.049999999999997</v>
      </c>
      <c r="H32" s="2" t="str">
        <f t="shared" si="0"/>
        <v>NOT ELIGIBLE</v>
      </c>
      <c r="I32" s="2" t="s">
        <v>509</v>
      </c>
      <c r="L32" s="2" t="s">
        <v>26</v>
      </c>
      <c r="M32" s="2" t="s">
        <v>26</v>
      </c>
      <c r="N32" s="8" t="s">
        <v>356</v>
      </c>
      <c r="O32" s="2" t="s">
        <v>26</v>
      </c>
      <c r="P32" s="2" t="s">
        <v>26</v>
      </c>
    </row>
    <row r="33" spans="1:17" x14ac:dyDescent="0.3">
      <c r="A33" s="2" t="s">
        <v>465</v>
      </c>
      <c r="B33" s="2" t="s">
        <v>461</v>
      </c>
      <c r="C33" s="2" t="s">
        <v>501</v>
      </c>
      <c r="D33" s="2" t="s">
        <v>352</v>
      </c>
      <c r="E33" s="2">
        <v>78.06</v>
      </c>
      <c r="F33" s="2">
        <v>20</v>
      </c>
      <c r="G33" s="2">
        <v>39.03</v>
      </c>
      <c r="H33" s="2" t="str">
        <f t="shared" si="0"/>
        <v>ELIGIBLE</v>
      </c>
      <c r="I33" s="2" t="s">
        <v>502</v>
      </c>
      <c r="L33" s="2" t="s">
        <v>26</v>
      </c>
      <c r="M33" s="2" t="s">
        <v>26</v>
      </c>
      <c r="N33" s="2" t="s">
        <v>26</v>
      </c>
      <c r="O33" s="2" t="s">
        <v>26</v>
      </c>
      <c r="P33" s="2" t="s">
        <v>26</v>
      </c>
      <c r="Q33" s="2">
        <v>-10</v>
      </c>
    </row>
    <row r="34" spans="1:17" x14ac:dyDescent="0.3">
      <c r="A34" s="2" t="s">
        <v>480</v>
      </c>
      <c r="B34" s="2" t="s">
        <v>461</v>
      </c>
      <c r="C34" s="2" t="s">
        <v>501</v>
      </c>
      <c r="D34" s="2" t="s">
        <v>231</v>
      </c>
      <c r="E34" s="2">
        <v>82.96</v>
      </c>
      <c r="F34" s="2">
        <v>34</v>
      </c>
      <c r="G34" s="2">
        <v>38.479999999999997</v>
      </c>
      <c r="H34" s="2" t="str">
        <f t="shared" si="0"/>
        <v>ELIGIBLE</v>
      </c>
      <c r="I34" s="2" t="s">
        <v>520</v>
      </c>
      <c r="L34" s="2" t="s">
        <v>26</v>
      </c>
      <c r="M34" s="2" t="s">
        <v>26</v>
      </c>
      <c r="N34" s="2" t="s">
        <v>26</v>
      </c>
      <c r="O34" s="2" t="s">
        <v>26</v>
      </c>
      <c r="P34" s="2">
        <v>-10</v>
      </c>
      <c r="Q34" s="2">
        <v>-10</v>
      </c>
    </row>
    <row r="35" spans="1:17" x14ac:dyDescent="0.3">
      <c r="A35" s="2" t="s">
        <v>499</v>
      </c>
      <c r="B35" s="2" t="s">
        <v>461</v>
      </c>
      <c r="C35" s="2" t="s">
        <v>501</v>
      </c>
      <c r="D35" s="2" t="s">
        <v>116</v>
      </c>
      <c r="E35" s="2">
        <v>58</v>
      </c>
      <c r="F35" s="2">
        <v>14</v>
      </c>
      <c r="G35" s="2">
        <v>36</v>
      </c>
      <c r="H35" s="2" t="str">
        <f t="shared" si="0"/>
        <v>NOT ELIGIBLE</v>
      </c>
      <c r="I35" s="2" t="s">
        <v>544</v>
      </c>
      <c r="L35" s="2" t="s">
        <v>26</v>
      </c>
      <c r="M35" s="2" t="s">
        <v>26</v>
      </c>
      <c r="N35" s="2" t="s">
        <v>26</v>
      </c>
      <c r="O35" s="2" t="s">
        <v>26</v>
      </c>
      <c r="P35" s="2" t="s">
        <v>26</v>
      </c>
    </row>
    <row r="36" spans="1:17" x14ac:dyDescent="0.3">
      <c r="A36" s="2" t="s">
        <v>481</v>
      </c>
      <c r="B36" s="2" t="s">
        <v>461</v>
      </c>
      <c r="C36" s="2" t="s">
        <v>501</v>
      </c>
      <c r="D36" s="2" t="s">
        <v>367</v>
      </c>
      <c r="E36" s="2">
        <v>60.33</v>
      </c>
      <c r="F36" s="2">
        <v>8</v>
      </c>
      <c r="G36" s="2">
        <v>34.164999999999999</v>
      </c>
      <c r="H36" s="2" t="str">
        <f t="shared" si="0"/>
        <v>NOT ELIGIBLE</v>
      </c>
      <c r="I36" s="2" t="s">
        <v>521</v>
      </c>
      <c r="L36" s="2" t="s">
        <v>26</v>
      </c>
      <c r="M36" s="2" t="s">
        <v>26</v>
      </c>
      <c r="N36" s="2" t="s">
        <v>26</v>
      </c>
      <c r="O36" s="2" t="s">
        <v>26</v>
      </c>
      <c r="P36" s="2" t="s">
        <v>26</v>
      </c>
    </row>
    <row r="37" spans="1:17" x14ac:dyDescent="0.3">
      <c r="A37" s="2" t="s">
        <v>497</v>
      </c>
      <c r="B37" s="2" t="s">
        <v>461</v>
      </c>
      <c r="C37" s="2" t="s">
        <v>501</v>
      </c>
      <c r="D37" s="2" t="s">
        <v>528</v>
      </c>
      <c r="E37" s="2">
        <v>68.260000000000005</v>
      </c>
      <c r="F37" s="2">
        <v>8</v>
      </c>
      <c r="G37" s="2">
        <v>28.13</v>
      </c>
      <c r="H37" s="2" t="str">
        <f t="shared" si="0"/>
        <v>NOT ELIGIBLE</v>
      </c>
      <c r="I37" s="2" t="s">
        <v>527</v>
      </c>
      <c r="L37" s="2" t="s">
        <v>26</v>
      </c>
      <c r="M37" s="2" t="s">
        <v>26</v>
      </c>
      <c r="N37" s="2" t="s">
        <v>26</v>
      </c>
      <c r="O37" s="2" t="s">
        <v>26</v>
      </c>
      <c r="P37" s="2" t="s">
        <v>26</v>
      </c>
      <c r="Q37" s="2">
        <v>-10</v>
      </c>
    </row>
  </sheetData>
  <sortState ref="A2:Q37">
    <sortCondition descending="1" ref="G2"/>
  </sortState>
  <dataValidations count="20">
    <dataValidation type="list" allowBlank="1" showInputMessage="1" showErrorMessage="1" sqref="I34 K34">
      <formula1>"23286 - France / Brest Business School        ,23317 - Belgium / UCLL University of Applied Sciences              ,23357 - Czechia / Vysoka Skola Chemicko-Technologicka v Praze              ,"</formula1>
    </dataValidation>
    <dataValidation type="list" allowBlank="1" showInputMessage="1" showErrorMessage="1" sqref="I29 K29">
      <formula1>"23290 - Germany / Deggendorf Institute of Technology / Technische Hochschule Deggendorf        ,23329 - France / Université de technologie de Troyes  / UTT        ,23311 - Greece / Piraeus University of Applied Sciences / PUAS           ,"</formula1>
    </dataValidation>
    <dataValidation type="list" allowBlank="1" showInputMessage="1" showErrorMessage="1" sqref="I26 K26 I33 K33 I35 K35">
      <formula1>"23292 - Germany / Deggendorf Institute of Technology / Technische Hochschule Deggendorf        ,23331 - France / Université de technologie de Troyes  / UTT        ,23313 - Greece / Piraeus University of Applied Sciences / PUAS           ,"</formula1>
    </dataValidation>
    <dataValidation type="list" allowBlank="1" showInputMessage="1" showErrorMessage="1" sqref="I24 K24">
      <formula1>"23342 - Czechia / VSB Technical University of Ostrava,23355 - Greece / University of Thessaly,23301 - Greece / National Technical University of Athens / NTUA (School of Architecture)        ,"</formula1>
    </dataValidation>
    <dataValidation type="list" allowBlank="1" showInputMessage="1" showErrorMessage="1" sqref="I22 K22">
      <formula1>"50117 - Italy / Universita Degli Studi Di Napoli Federico,23289 - Hungary / Budapest University of  Technology and Economics       ,23347 - Austria / Universitat fur Weiterbildung Krems,"</formula1>
    </dataValidation>
    <dataValidation type="list" allowBlank="1" showInputMessage="1" showErrorMessage="1" sqref="I20 K20">
      <formula1>"23356 - Czechia / Vysoka Skola Chemicko-Technologicka v Praze              ,23308 - Croatia / The University of Rijeka (Faculty of Economics and Business)        ,"</formula1>
    </dataValidation>
    <dataValidation type="list" allowBlank="1" showInputMessage="1" showErrorMessage="1" sqref="I18 K18">
      <formula1>"23296 - Germany / Deggendorf Institute of Technology / Technische Hochschule Deggendorf        ,23287 - Hungary / Budapest Metropolitan University        ,23357 - Czechia / Vysoka Skola Chemicko-Technologicka v Praze              ,"</formula1>
    </dataValidation>
    <dataValidation type="list" allowBlank="1" showInputMessage="1" showErrorMessage="1" sqref="I16 K16">
      <formula1>"23294 - Germany / Deggendorf Institute of Technology / Technische Hochschule Deggendorf        ,23333 - France / Université de technologie de Troyes  / UTT        ,23328 - Greece / Piraeus University of Applied Sciences(PUAS)                 ,"</formula1>
    </dataValidation>
    <dataValidation type="list" allowBlank="1" showInputMessage="1" showErrorMessage="1" sqref="I14 K14">
      <formula1>"23342 - Czechia / VSB Technical University of Ostrava,23301 - Greece / National Technical University of Athens / NTUA (School of Architecture)        ,23355 - Greece / University of Thessaly,"</formula1>
    </dataValidation>
    <dataValidation type="list" allowBlank="1" showInputMessage="1" showErrorMessage="1" sqref="I12:I13 I17 I19 I23 I25 I27:I28 I30:I31 I36"/>
    <dataValidation type="list" allowBlank="1" showInputMessage="1" showErrorMessage="1" sqref="I11 K11 I21 K21">
      <formula1>"23356 - Czechia / Vysoka Skola Chemicko-Technologicka v Praze              ,"</formula1>
    </dataValidation>
    <dataValidation type="list" allowBlank="1" showInputMessage="1" showErrorMessage="1" sqref="I9 K9 I15 K15">
      <formula1>"23342 - Czechia / VSB Technical University of Ostrava,50117 - Italy / Universita Degli Studi Di Napoli Federico,23289 - Hungary / Budapest University of  Technology and Economics       ,"</formula1>
    </dataValidation>
    <dataValidation type="list" allowBlank="1" showInputMessage="1" showErrorMessage="1" sqref="I8 K8 I10 K10">
      <formula1>"23331 - France / Université de technologie de Troyes  / UTT        ,23292 - Germany / Deggendorf Institute of Technology / Technische Hochschule Deggendorf        ,23313 - Greece / Piraeus University of Applied Sciences / PUAS           ,"</formula1>
    </dataValidation>
    <dataValidation type="list" allowBlank="1" showInputMessage="1" showErrorMessage="1" sqref="I7 K7">
      <formula1>"23298 - Lithuania / Kaunas University of Technology (Faculty of Electrical and Electronics Engineering)       ,23300 - Malta / Malta College for Arts, Science and Technology,"</formula1>
    </dataValidation>
    <dataValidation type="list" allowBlank="1" showInputMessage="1" showErrorMessage="1" sqref="I6 K6">
      <formula1>"23296 - Germany / Deggendorf Institute of Technology / Technische Hochschule Deggendorf        ,23287 - Hungary / Budapest Metropolitan University        ,23343 - Romania / Bucharest University of Economic Studies              ,"</formula1>
    </dataValidation>
    <dataValidation type="list" allowBlank="1" showInputMessage="1" showErrorMessage="1" sqref="I5 K5 I32 K32 I37 K37">
      <formula1>"23282 - Poland / Adam Mickiewicz University(Faculty of Biology)    ,"</formula1>
    </dataValidation>
    <dataValidation type="list" allowBlank="1" showInputMessage="1" showErrorMessage="1" sqref="I4 K4">
      <formula1>"23298 - Lithuania / Kaunas University of Technology (Faculty of Electrical and Electronics Engineering)       ,"</formula1>
    </dataValidation>
    <dataValidation type="list" allowBlank="1" showInputMessage="1" showErrorMessage="1" sqref="I3 K3">
      <formula1>"50062 - Belgium / Haute Ecole EPHEC Ecole Pratique des Hautes Etudes Commerciales ,49929 - Germany / FH Münster -  University of Applied Science(Institute of Business Administration and Engineering),23286 - France / Brest Business School        ,"</formula1>
    </dataValidation>
    <dataValidation type="list" allowBlank="1" showInputMessage="1" showErrorMessage="1" sqref="I2 K2">
      <formula1>"23328 - Greece / Piraeus University of Applied Sciences(PUAS)                 ,23333 - France / Université de technologie de Troyes  / UTT        ,23352 - Romania / Ovidius University of Constanta              ,"</formula1>
    </dataValidation>
    <dataValidation type="list" allowBlank="1" showInputMessage="1" showErrorMessage="1" sqref="J2:J771">
      <formula1>"Asil,Yedek"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Graduate School of Engineering</vt:lpstr>
      <vt:lpstr>POLITICAL SCIENCE</vt:lpstr>
      <vt:lpstr>PSYCHOLOGY</vt:lpstr>
      <vt:lpstr>ARCHITECTURE</vt:lpstr>
      <vt:lpstr>COMPUTER ENG.</vt:lpstr>
      <vt:lpstr>EEE</vt:lpstr>
      <vt:lpstr>INDUSTRIAL ENG.</vt:lpstr>
      <vt:lpstr>CIVIL ENG.</vt:lpstr>
      <vt:lpstr>MECHANICAL</vt:lpstr>
      <vt:lpstr>Institute of Social Sciences</vt:lpstr>
      <vt:lpstr>BIOENGINEERING</vt:lpstr>
      <vt:lpstr>MOLECULAR BIOLOGY</vt:lpstr>
      <vt:lpstr>ECONOMY</vt:lpstr>
      <vt:lpstr>BUSINESS ADM.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</dc:creator>
  <cp:lastModifiedBy>AGU</cp:lastModifiedBy>
  <dcterms:created xsi:type="dcterms:W3CDTF">2022-05-24T08:49:04Z</dcterms:created>
  <dcterms:modified xsi:type="dcterms:W3CDTF">2022-05-24T13:04:57Z</dcterms:modified>
</cp:coreProperties>
</file>